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5420" windowHeight="8190" activeTab="0"/>
  </bookViews>
  <sheets>
    <sheet name="Προϋπολογισμός Μελέτης" sheetId="1" r:id="rId1"/>
  </sheets>
  <definedNames>
    <definedName name="_xlnm.Print_Titles" localSheetId="0">'Προϋπολογισμός Μελέτης'!$7:$8</definedName>
  </definedNames>
  <calcPr fullCalcOnLoad="1"/>
</workbook>
</file>

<file path=xl/sharedStrings.xml><?xml version="1.0" encoding="utf-8"?>
<sst xmlns="http://schemas.openxmlformats.org/spreadsheetml/2006/main" count="544" uniqueCount="306">
  <si>
    <t>ΕΛΛΗΝΙΚΗ ΔΗΜΟΚΡΑΤΙΑ</t>
  </si>
  <si>
    <t>Εφαρμογή νέου κυκλοφοριακού προγράμματος</t>
  </si>
  <si>
    <t>Πλαστικός σωλήνας Φ100</t>
  </si>
  <si>
    <t>Πλαστικός σωλήνας Φ63</t>
  </si>
  <si>
    <t>ΔΗΜΟΣ ΤΡΙΚΚΑΙΩΝ</t>
  </si>
  <si>
    <t>ΝΟΜΟΣ ΤΡΙΚΑΛΩΝ</t>
  </si>
  <si>
    <t>Αποξήλωση και επανατοποθέτηση συσκευής ρύθμισης</t>
  </si>
  <si>
    <t>Αντικατάσταση ηλεκτρονικής πλακέτας εξόδου τύπου ΟUΤ 201</t>
  </si>
  <si>
    <t>Αντικατάσταση ηλεκτρονικής πλακέτας ρελέ τύπου RLY 202</t>
  </si>
  <si>
    <t>Αντικατάσταση ηλεκτρονικής πλακέτας τύπου FLR 203</t>
  </si>
  <si>
    <t>Αντικατάσταση ηλεκτρονικής πλακέτας τύπου BFR 204</t>
  </si>
  <si>
    <t>Αντικατάσταση ηλεκτρονικής πλακέτας ελέγχου τύπου CNL 208</t>
  </si>
  <si>
    <t>Αντικατάσταση τροφοδοτικού ασθενών ρευμάτων τύπου PWR 213</t>
  </si>
  <si>
    <t>Αντικατάσταση ηλεκτρονικής πλακέτας μικροεπεξεργαστή τύπου CPU 505</t>
  </si>
  <si>
    <t>Αντικατάσταση τροφοδοτικού ισχυρών ρευμάτων τύπου BLK 214</t>
  </si>
  <si>
    <t>Αντικατάσταση πληκτρολογίου τύπου PLK 215</t>
  </si>
  <si>
    <t>Αντικατάσταση ηλεκτρονικής πλακέτας φωρατή</t>
  </si>
  <si>
    <t>Επισκευή ηλεκτρονικής πλακέτας εξόδου τύπου ΟUΤ 201</t>
  </si>
  <si>
    <t>Επισκευή ηλεκτρονικής πλακέτας ρελέ τύπου RLY 202</t>
  </si>
  <si>
    <t>Επισκευή ηλεκτρονικής πλακέτας τύπου FLR 203</t>
  </si>
  <si>
    <t>Επισκευή ηλεκτρονικής πλακέτας τύπου BFR 204</t>
  </si>
  <si>
    <t>Επισκευή ηλεκτρονικής πλακέτας ελέγχου τύπου CNL 208</t>
  </si>
  <si>
    <t>Επισκευή ηλεκτρονικής πλακέτας μικροεπεξεργαστή τύπου CPU 505</t>
  </si>
  <si>
    <t>Επισκευή τροφοδοτικού ασθενών ρευμάτων τύπου PWR 213</t>
  </si>
  <si>
    <t>Επισκευή τροφοδοτικού ισχυρών ρευμάτων τύπου BLK 214</t>
  </si>
  <si>
    <t>Επισκευή πληκτρολογίου τύπου PLK 215</t>
  </si>
  <si>
    <t>Επισκευή ηλεκτρονικής πλακέτας φωρατή</t>
  </si>
  <si>
    <t>Άρθρο Αναθεώρ.</t>
  </si>
  <si>
    <t>Ποσότ.</t>
  </si>
  <si>
    <t>Δαπάνη</t>
  </si>
  <si>
    <t>Είδος Εργασίας</t>
  </si>
  <si>
    <t>τεμ.</t>
  </si>
  <si>
    <t>ΗΛΜ-52</t>
  </si>
  <si>
    <t>m</t>
  </si>
  <si>
    <t>ΗΛΜ-105</t>
  </si>
  <si>
    <t>Ο Προϊστάμενος Τμήματος</t>
  </si>
  <si>
    <t>ΠΑΡΟΧΗ ΥΠΗΡΕΣΙΩΝ: Συντήρηση σηματοδοτών κόμβων</t>
  </si>
  <si>
    <t>ΚΩΔΙΚΟΣ: Κ.Α. 20-7335.0001</t>
  </si>
  <si>
    <t>ΗΛΜ-101</t>
  </si>
  <si>
    <t>Αθανάσιος Μισιάκας</t>
  </si>
  <si>
    <t>Μηχανολόγος Μηχανικός</t>
  </si>
  <si>
    <t>Πολιτικός Μηχανικός</t>
  </si>
  <si>
    <t>ΗΛΜ-102</t>
  </si>
  <si>
    <t>ΗΛΜ-8</t>
  </si>
  <si>
    <t>ΠΡΟΫΠΟΛΟΓΙΣΜΟΣ ΜΕΛΕΤΗΣ</t>
  </si>
  <si>
    <t>ΕΛΕΓΧΘΗΚΕ</t>
  </si>
  <si>
    <t>ΘΕΩΡΗΘΗΚΕ</t>
  </si>
  <si>
    <t>ΝΕΤ ΗΛΜ 60.20.10.01</t>
  </si>
  <si>
    <t>ΝΕΤ ΗΛΜ 60.20.10.02</t>
  </si>
  <si>
    <t>ΝΕΤ ΗΛΜ 60.20.10.03</t>
  </si>
  <si>
    <t>ΝΕΤ ΗΛΜ 60.20.10.04</t>
  </si>
  <si>
    <t>ΝΕΤ ΗΛΜ 60.20.11</t>
  </si>
  <si>
    <t>ΝΕΤ ΗΛΜ 60.20.12</t>
  </si>
  <si>
    <t>Α1</t>
  </si>
  <si>
    <t>Μηνιαία συντήρηση φωτεινής σηματοδοτικής εγκατάστασης</t>
  </si>
  <si>
    <t>ΟΜΑΔΑ Α': ΕΡΓΑΣΙΕΣ ΕΤΗΣΙΑΣ ΤΑΚΤΙΚΗΣ ΣΥΝΤΗΡΗΣΗΣ ΕΓΚΑΤΑΣΤΑΣΕΩΝ ΦΩΤΕΙΝΗΣ ΣΗΜΑΤΟΔΟΤΗΣΗΣ</t>
  </si>
  <si>
    <t xml:space="preserve"> Τιμή Μονάδας (€)</t>
  </si>
  <si>
    <t>Μερική (€)</t>
  </si>
  <si>
    <t>Β1</t>
  </si>
  <si>
    <t>Β2</t>
  </si>
  <si>
    <t>ΝΕΤ ΗΛΜ 60.20.20.01</t>
  </si>
  <si>
    <t>ΝΕΤ ΗΛΜ 60.20.20.02</t>
  </si>
  <si>
    <t>ΝΕΤ ΗΛΜ 60.20.20.03</t>
  </si>
  <si>
    <t>ΝΕΤ ΗΛΜ 60.20.20.04</t>
  </si>
  <si>
    <t>ΝΕΤ ΗΛΜ 60.20.20.05</t>
  </si>
  <si>
    <t>ΗΛΜ-48</t>
  </si>
  <si>
    <t>ΝΕΤ ΗΛΜ 60.20.30.01</t>
  </si>
  <si>
    <t>ΝΕΤ ΗΛΜ 60.20.30.03</t>
  </si>
  <si>
    <t>ΝΕΤ ΗΛΜ 60.20.30.05</t>
  </si>
  <si>
    <t>ΝΕΤ ΗΛΜ 60.20.35</t>
  </si>
  <si>
    <t>Κωδικός Άρθρου</t>
  </si>
  <si>
    <t>Α/Α &amp; Αρ. Τιμ.</t>
  </si>
  <si>
    <t>Τοποθέτηση ή αποξήλωση απλού ιστού σηματοδότησης (χωρίς προμήθεια)</t>
  </si>
  <si>
    <t>Τοποθέτηση ή αποξήλωση ιστού σηματοδότησης με βραχίονα (χωρίς προμήθεια)</t>
  </si>
  <si>
    <t>Προμήθεια απλού ιστού σηματοδότησης, γαλβανισμένου</t>
  </si>
  <si>
    <t>Προμήθεια ιστού σηματοδότησης με βραχίονα, γαλβανισμένου</t>
  </si>
  <si>
    <t>ΝΕΤ ΗΛΜ 60.20.50.01</t>
  </si>
  <si>
    <t>ΝΕΤ ΗΛΜ 60.20.50.02</t>
  </si>
  <si>
    <t>ΝΕΤ ΗΛΜ 60.20.50.11</t>
  </si>
  <si>
    <t>ΝΕΤ ΗΛΜ 60.20.50.12</t>
  </si>
  <si>
    <t>Αποκατάσταση στρέβλωσης απλού ιστού σηματοδότησης</t>
  </si>
  <si>
    <t>ΝΕΤ ΗΛΜ 62.20.20</t>
  </si>
  <si>
    <t>ΟΙΚ-2122</t>
  </si>
  <si>
    <t>Ολική Ομάδας (€)</t>
  </si>
  <si>
    <t>ΑΘΡΟΙΣΜΑ ΔΑΠΑΝΩΝ ΟΜΑΔΩΝ Α+Β:</t>
  </si>
  <si>
    <t>ΓΕΝΙΚΟ ΣΥΝΟΛΟ:</t>
  </si>
  <si>
    <r>
      <t xml:space="preserve">Αντικατάσταση ηλεκτρονικής πλακέτας εξόδου τύπου </t>
    </r>
    <r>
      <rPr>
        <sz val="10"/>
        <rFont val="Arial"/>
        <family val="2"/>
      </rPr>
      <t>DRV 112</t>
    </r>
  </si>
  <si>
    <t>Β3</t>
  </si>
  <si>
    <t>Β4</t>
  </si>
  <si>
    <t>Β5</t>
  </si>
  <si>
    <t>Β6</t>
  </si>
  <si>
    <t>Β7</t>
  </si>
  <si>
    <t>Β8</t>
  </si>
  <si>
    <t>Β9</t>
  </si>
  <si>
    <t>Β14</t>
  </si>
  <si>
    <t>Β13</t>
  </si>
  <si>
    <t>Β12</t>
  </si>
  <si>
    <t>Β11</t>
  </si>
  <si>
    <t>Β10</t>
  </si>
  <si>
    <t>Επισκευή ηλεκτρονικής πλακέτας εξόδου τύπου DRV 112</t>
  </si>
  <si>
    <t>Β15</t>
  </si>
  <si>
    <t>Β16</t>
  </si>
  <si>
    <t>Β17</t>
  </si>
  <si>
    <t>Β18</t>
  </si>
  <si>
    <t>Β19</t>
  </si>
  <si>
    <t>Β20</t>
  </si>
  <si>
    <t>Β21</t>
  </si>
  <si>
    <t>Β22</t>
  </si>
  <si>
    <t>Β23</t>
  </si>
  <si>
    <t>Β24</t>
  </si>
  <si>
    <t>Β25</t>
  </si>
  <si>
    <t>Αποκατάσταση υπογείου βραχυκυκλώματος</t>
  </si>
  <si>
    <t>Β26</t>
  </si>
  <si>
    <t>Β27</t>
  </si>
  <si>
    <t>Αντικατάσταση μεμονωμένου λαμπτήρα LED φωτεινού σηματοδότη Φ300</t>
  </si>
  <si>
    <t>Β28</t>
  </si>
  <si>
    <t>Αντικατάσταση μεμονωμένου λαμπτήρα LED φωτεινού σηματοδότη Φ200</t>
  </si>
  <si>
    <t>Β29</t>
  </si>
  <si>
    <t>Β30</t>
  </si>
  <si>
    <t>Β31</t>
  </si>
  <si>
    <t>Επισκευή σηματοδότη στον κόμβο</t>
  </si>
  <si>
    <t>Επισκευή σηματοδότη στον κόμβο. Για ένα τεμάχιο σηματοδότη τριών πεδίων διαμέτρου Φ200/3Π</t>
  </si>
  <si>
    <t>Επισκευή σηματοδότη στον κόμβο. Για ένα τεμάχιο σηματοδότη δύο πεδίων διαμέτρου Φ200/2Π</t>
  </si>
  <si>
    <t>Ανασύνθεση (συναρμολόγηση) σηματοδότη μετά από πρόσκρουση</t>
  </si>
  <si>
    <t>Β32</t>
  </si>
  <si>
    <t>Προμήθεια – τοποθέτηση απλού σηματοδότη οχημάτων</t>
  </si>
  <si>
    <t>Β33</t>
  </si>
  <si>
    <t>Προμήθεια – τοποθέτηση απλού σηματοδότη οχημάτων. Για ένα τεμάχιο σηματοδότη Φ200 χιλ. – τριών πεδίων</t>
  </si>
  <si>
    <t>Προμήθεια – τοποθέτηση απλού σηματοδότη οχημάτων. Για ένα τεμάχιο σηματοδότη Φ200 χιλ. – δύο πεδίων Πεζών ή ‘‘Κ’’</t>
  </si>
  <si>
    <t>Προμήθεια – τοποθέτηση απλού σηματοδότη οχημάτων. Για ένα τεμάχιο σηματοδότη Φ200 χιλ. – τριών πεδίων ανηρτημένου</t>
  </si>
  <si>
    <t>Προμήθεια – τοποθέτηση απλού σηματοδότη οχημάτων. Για ένα τεμάχιο σηματοδότη Φ200 χιλ. – δύο πεδίων ‘‘Κ’’ προειδοποιητικού ανηρτημένου</t>
  </si>
  <si>
    <t>Αποξήλωση σηματοδότη</t>
  </si>
  <si>
    <t>Β34</t>
  </si>
  <si>
    <t>ΝΕΤ ΗΛΜ 60.20.20</t>
  </si>
  <si>
    <t>σχετ. ΝΕΤ ΗΛΜ 60.20.20.01</t>
  </si>
  <si>
    <t>Αποξήλωση συσκευής ή κιβωτίου μικτονόμησης</t>
  </si>
  <si>
    <t>Β35</t>
  </si>
  <si>
    <t>Εγκατάσταση τοπικών ρυθμιστών κυκλοφορίας</t>
  </si>
  <si>
    <t>ΝΕΤ ΗΛΜ 60.20.10</t>
  </si>
  <si>
    <t>Προμήθεια – τοποθέτηση απλού σηματοδότη οχημάτων: Για ένα τεμάχιο σηματοδότη Φ300 χιλ. – τριών πεδίων ανηρτημένου</t>
  </si>
  <si>
    <t>Προμήθεια – τοποθέτηση απλού σηματοδότη οχημάτων: Για ένα τεμάχιο σηματοδότη Φ300/200 χιλ. – τριών πεδίων</t>
  </si>
  <si>
    <t>Προμήθεια – τοποθέτηση απλού σηματοδότη οχημάτων: Για ένα τεμάχιο σηματοδότη Φ300 χιλ. – δύο πεδίων ανηρτημένου</t>
  </si>
  <si>
    <t>Αποξήλωση σηματοδότη: Για ένα τεμάχιο χαμηλού σηματοδότη</t>
  </si>
  <si>
    <t>Αποξήλωση σηματοδότη: Για ένα τεμάχιο ανηρτημένου σηματοδότη</t>
  </si>
  <si>
    <t>Φωτεινοί σηματοδότες: Χαμηλός σηματοδότης οχημάτων τριών (3) πεδίων, διαμ. 200 mm και φωτ. ενδείξεων (κο-κι-πρ) ή (κο-κι-κι)</t>
  </si>
  <si>
    <t>Φωτεινοί σηματοδότες: Χαμηλός σηματοδότης οχημάτων τριών (3) πεδίων, διαμ. 300/200 mm και φωτ. Ενδείξεων (κο-κι-πρ) ή (κο-κι-κι)</t>
  </si>
  <si>
    <t>Φωτεινοί σηματοδότες: Χαμηλός σηματοδότης πεζών δύο (2) πεδίων, Φ200 mm και φωτ. ενδείξεων (κο-πρ)</t>
  </si>
  <si>
    <t>Φωτεινοί σηματοδότες: Χαμηλός σηματοδότης προειδοποιητικός δύο (2) πεδίων, Φ200 mm και φωτ. ενδείξεων (κι-κι)</t>
  </si>
  <si>
    <t>Φωτεινοί σηματοδότες: Αναρτημένος σηματοδότης οχημάτων τριών (3) πεδίων, Φ300 mm και φωτ. ενδείξεων (κο-κι-πρ) ή (κο-κι-κι) με πλαίσιο ανάρτησης</t>
  </si>
  <si>
    <t>Φωτεινοί σηματοδότες: Αναρτημένος σηματοδότης προειδοποιητικός δύο (2) πεδίων, Φ300 mm και φωτ. ενδείξεων (κι-κι) με πλαίσιο ανάρτησης</t>
  </si>
  <si>
    <t>Εγκατάσταση τοπικών ρυθμιστών κυκλοφορίας: Εγκατάσταση ρυθμιστή «μεσαίας» χωρητικότητας έως δεκαέξι (16) ομάδων σηματοδοτών χορηγούμενου από την Υπηρεσία</t>
  </si>
  <si>
    <t>Εγκατάσταση τοπικών ρυθμιστών κυκλοφορίας: Εγκατάσταση ρυθμιστή «μεγάλης» χωρητικότητας έως τριάντα δύο (32) ομάδων σηματοδοτών χορηγούμενου από την Υπηρεσία</t>
  </si>
  <si>
    <t>Εγκατάσταση τοπικών ρυθμιστών κυκλοφορίας: Προμήθεια και εγκατάσταση ρυθμιστή  «μεσαίας» χωρητικότητας εξοπλισμένου κατάλληλαμέχρι τέσσερις (4) ομάδες σηματοδοτών και επεκτάσιμος με αντίστοιχες δομικές μονάδες εξόδου, καλωδιώσεις κ.λπ. βοηθ. εξοπλισμό μέχρι δεκαέξι (16) ομάδες σηματοδοτών.</t>
  </si>
  <si>
    <t>Εγκατάσταση τοπικών ρυθμιστών κυκλοφορίας: Προμήθεια και εγκατάσταση ρυθμιστή «μεγάλης» χωρητικότητας εξοπλισμένου κατάλληλαμέχρι οκτώ (8) ομάδες σηματοδοτών και επεκτάσιμος με αντίστοιχες δομικές μονάδες εξόδου, καλωδιώσεις κ.λπ. βοηθ. εξοπλισμό μέχρι τριάντα δύο (32) ομάδες σηματοδοτών</t>
  </si>
  <si>
    <t>Εγκατάσταση τοπικών ρυθμιστών κυκλοφορίας: Μονάδα φωρατή οχημάτων επαγωγικού βρόχου χωρητικότητας τεσσάρων καναλιών ανίχνευσης</t>
  </si>
  <si>
    <t>Εγκατάσταση τοπικών ρυθμιστών κυκλοφορίας: Προμήθεια και τοποθέτηση μονάδος εξόδου για τέσσερις (4) ομάδες σηματοδοτών, για την επέκταση της χωρητικότητας του ρυθμιστή. Προμήθεια, τοποθέτηση και πλήρη σύνδεση σε ρυθμιστή οποιουδήποτε τύπου ενός τεμαχίου μονάδος εξόδου μετά των σχετικών καλωδιώσεων κ.λπ. βοηθ. εξοπλισμού για την επέκταση της χωρητικότητας τούτου για ρύθμιση τεσσάρων (4) επιπλέον σηματοδοτικών ομάδων, σύμφωνα με την ισχύουσα αντίστοιχα Εθν. Τεχνική Προδιαγραφή</t>
  </si>
  <si>
    <t>Καλώδια φωτεινής σηματοδότησης</t>
  </si>
  <si>
    <t>ΝΕΤ ΗΛΜ 60.20.30</t>
  </si>
  <si>
    <r>
      <t>Προμήθεια, τοποθέτηση και ηλεκτρική σύνδεση καλωδίου Α-2Υ(L)2Y (ΡΕΤ), 2 έως 4 ζευγών, διατομής εκάστου αγωγού 0,6 mm</t>
    </r>
    <r>
      <rPr>
        <vertAlign val="superscript"/>
        <sz val="10"/>
        <color indexed="8"/>
        <rFont val="Arial"/>
        <family val="2"/>
      </rPr>
      <t>2</t>
    </r>
    <r>
      <rPr>
        <sz val="10"/>
        <color indexed="8"/>
        <rFont val="Arial"/>
        <family val="2"/>
      </rPr>
      <t xml:space="preserve"> </t>
    </r>
  </si>
  <si>
    <t>Κατασκευή βρόχου ανίχνευσης εντός του ασφαλτικού οδοστρώματος</t>
  </si>
  <si>
    <t>Β36</t>
  </si>
  <si>
    <t>Β37</t>
  </si>
  <si>
    <t>Ηλεκτρική αποσύνδεση διαμορφωμένου άκρου καλωδίου: Για καλώδιο ΝΥΥ 21×1,5 mm</t>
  </si>
  <si>
    <t>Β38</t>
  </si>
  <si>
    <t>Αποκατάσταση – Άρση βλάβης καλωδίου ΝΥΥ 21×1,5 mm</t>
  </si>
  <si>
    <t>Β39</t>
  </si>
  <si>
    <t>ΝΕΤ ΗΛΜ 60.20.75.01</t>
  </si>
  <si>
    <t>Προμήθεια και τοποθέτηση κομβίου πεζών</t>
  </si>
  <si>
    <t>ΗΛΜ-104</t>
  </si>
  <si>
    <t>Προμήθεια και τοποθέτηση ή αντικατάσταση ηχητικής διάταξης τυφλών με μπουτόν κλήσης και ασύρματο πομποδέκτη</t>
  </si>
  <si>
    <t>ΝΕΤ ΗΛΜ 60.20.75.02</t>
  </si>
  <si>
    <t>Κατασκευή φρεατίου σηματοδότησης 0,40×0,40 cm</t>
  </si>
  <si>
    <t>ΝΕΤ ΗΛΜ 60.20.40.31</t>
  </si>
  <si>
    <t>ΟΔΟ-2548</t>
  </si>
  <si>
    <t>Σιδηροσωλήνες γαλβανισμένοι διέλευσης καλωδίων φωτεινής σηματοδότησης</t>
  </si>
  <si>
    <t>ΝΕΤ ΗΛΜ 60.20.40.00</t>
  </si>
  <si>
    <t>ΝΕΤ ΗΛΜ 60.20.40.01</t>
  </si>
  <si>
    <t>ΗΛΜ-5</t>
  </si>
  <si>
    <t>Σιδηροσωλήνες γαλβανισμένοι διέλευσης καλωδίων φωτεινής σηματοδότησης: Σιδηροσωλήνες γαλβανισμένοι ονομαστ. διαμέτρου DN 50 mm (σπείρωμα 2’’) και πάχους 3,2 χτ</t>
  </si>
  <si>
    <t>Σιδηροσωλήνες γαλβανισμένοι διέλευσης καλωδίων φωτεινής σηματοδότησης: Σιδηροσωλήνες γαλβανισμένοι ονομαστ. διαμέτρου DN 63 mm σπείρωμα 2½’’) και πάχους 3,6 χτ</t>
  </si>
  <si>
    <t>ΝΕΤ ΗΛΜ 60.20.40.02</t>
  </si>
  <si>
    <t>Σωλήνες προστασίας υπογείων καλωδίων φωτεινής σηματοδότησης από πολυαιθυλένιο (HDPE)</t>
  </si>
  <si>
    <t>ΝΕΤ ΗΛΜ 60.20.40.11</t>
  </si>
  <si>
    <t>Σωλήνες προστασίας υπογείων καλωδίων φωτεινής σηματοδότησης από πολυαιθυλένιο (HDPE) διαμέτρου DN 63 mm</t>
  </si>
  <si>
    <t>ΝΕΤ ΗΛΜ 60.20.40.12</t>
  </si>
  <si>
    <t>Σωλήνες προστασίας υπογείων καλωδίων φωτεινής σηματοδότησης από πολυαιθυλένιο (HDPE) διαμέτρου DN 90 mm</t>
  </si>
  <si>
    <t>Αποκατάσταση πεζοδρομίου – οδοστρώματος</t>
  </si>
  <si>
    <t>Β40</t>
  </si>
  <si>
    <t>ΥΔΡ-6804</t>
  </si>
  <si>
    <r>
      <t>m</t>
    </r>
    <r>
      <rPr>
        <vertAlign val="superscript"/>
        <sz val="10"/>
        <color indexed="8"/>
        <rFont val="Arial"/>
        <family val="2"/>
      </rPr>
      <t>2</t>
    </r>
  </si>
  <si>
    <t>Β41</t>
  </si>
  <si>
    <t>ΟΔΟ-2532</t>
  </si>
  <si>
    <t>Κατασκευή βάσης ιστού βραχίονα από σκυρόδεμα 16/25 διαστάσεων 1,20×1,00×1,00 m</t>
  </si>
  <si>
    <t>Β42</t>
  </si>
  <si>
    <t>Αντικατάσταση λόγω βλάβης ή καταστροφής οπτικού πεδίου με πηγή φωτισμού φωτοδιόδους LED</t>
  </si>
  <si>
    <t>ΝΕΤ ΗΛΜ 60.20.40.21</t>
  </si>
  <si>
    <t>ΗΛΜ-45</t>
  </si>
  <si>
    <t>Προμήθεια και τοποθέτηση ηλεκτροδίου γείωσης από χάλκινη πλάκα</t>
  </si>
  <si>
    <t>Προμήθεια και εγκατάσταση ηλεκτρικού ερμαρίου μικτονόμησης και στέγασης γνώμονα ΔΕΗ τύπου ΙΑ</t>
  </si>
  <si>
    <t>ΝΕΤ ΗΛΜ 60.20.40.41</t>
  </si>
  <si>
    <t>ΝΕΤ ΗΛΜ 60.20.40.51</t>
  </si>
  <si>
    <t>Προμήθεια και τοποθέτηση πίνακα ηλεκτρικής παροχής της εγκατάστασης φωτ. σηματοδότησης εντός ερμαρίου τύπου ΙΑ</t>
  </si>
  <si>
    <t>ΝΕΤ ΗΛΜ 60.20.50.20</t>
  </si>
  <si>
    <t>Διάνοιξη οπών σε εγκατεστημένο ιστό σηματοδότησης</t>
  </si>
  <si>
    <t>ΝΕΤ ΗΛΜ 60.20.50.30</t>
  </si>
  <si>
    <t>ΟΙΚ-2269Β</t>
  </si>
  <si>
    <t>Κατασκευή διάβασης καλωδίων φωτεινής σηματοδότησης κάτω από οδόστρωμα</t>
  </si>
  <si>
    <t>ΝΕΤ ΗΛΜ 60.20.50.40</t>
  </si>
  <si>
    <t>ΟΙΚ-2269A</t>
  </si>
  <si>
    <t>Κατασκευή διάβασης καλωδίων φωτεινής σηματοδότησης υπό το πεζοδρόμιο</t>
  </si>
  <si>
    <t>Αντικατάσταση εξωτερικού περιβλήματος (χιτωνίου) ερμαρίου μικτονόμησης τύπου ΙΑ</t>
  </si>
  <si>
    <t>Προμήθεια και τοποθέτηση μούφας καλωδίου τύπου Ε ή J1VV-R ή U (ΝΥΥ) 21×1,5 mm²</t>
  </si>
  <si>
    <t>ΝΕΤ ΗΛΜ 60.20.50</t>
  </si>
  <si>
    <t>Προμήθεια και τοποθέτηση ή αντικατάσταση βάσης ρυθμιστή σηματοδότησης</t>
  </si>
  <si>
    <t>Προμήθεια και αντικατάσταση λυχνιολαβής σηματοδότη</t>
  </si>
  <si>
    <t>Β43</t>
  </si>
  <si>
    <t>Β44</t>
  </si>
  <si>
    <t>Β45</t>
  </si>
  <si>
    <t>Προμήθεια και αντικατάσταση φωτεινού δίσκου ή κατόπτρου χαμηλού σηματοδότη</t>
  </si>
  <si>
    <t>Προμήθεια και αντικατάσταση φωτεινού δίσκου ή κατόπτρου χαμηλού σηματοδότη: Για σηματοδότη διαμέτρου 200 mm</t>
  </si>
  <si>
    <t>Προμήθεια και αντικατάσταση φωτεινού δίσκου ή κατόπτρου χαμηλού σηματοδότη: Για σηματοδότη διαμέτρου 300 mm</t>
  </si>
  <si>
    <t>Β46</t>
  </si>
  <si>
    <t>Προμήθεια και αντικατάσταση φωτεινού δίσκου ή κατόπτρου ανηρτημένου σηματοδότη</t>
  </si>
  <si>
    <t>Προμήθεια και αντικατάσταση φωτεινού δίσκου ή κατόπτρου ανηρτημένου σηματοδότη: Για σηματοδότη διαμέτρου 200 mm</t>
  </si>
  <si>
    <t>Προμήθεια και αντικατάσταση φωτεινού δίσκου ή κατόπτρου ανηρτημένου σηματοδότη: Για σηματοδότη διαμέτρου 300 mm</t>
  </si>
  <si>
    <t>Β47</t>
  </si>
  <si>
    <t>Β48</t>
  </si>
  <si>
    <t>Προμήθεια και τοποθέτηση θυρίδας ιστού</t>
  </si>
  <si>
    <r>
      <t>Προμήθεια, τοποθέτηση και ηλεκτρική σύνδεση καλωδίου Ε1VV-R (ΝΥΥ) πολύκλωνου, διατομής 21</t>
    </r>
    <r>
      <rPr>
        <sz val="10"/>
        <color indexed="8"/>
        <rFont val="Calibri"/>
        <family val="2"/>
      </rPr>
      <t>×</t>
    </r>
    <r>
      <rPr>
        <sz val="10"/>
        <color indexed="8"/>
        <rFont val="Arial"/>
        <family val="2"/>
      </rPr>
      <t>1,5 mm</t>
    </r>
    <r>
      <rPr>
        <vertAlign val="superscript"/>
        <sz val="10"/>
        <color indexed="8"/>
        <rFont val="Arial"/>
        <family val="2"/>
      </rPr>
      <t>2</t>
    </r>
  </si>
  <si>
    <r>
      <t>Προμήθεια, τοποθέτηση και ηλεκτρική σύνδεση καλωδίου Ε1VV-R (ΝΥΥ) πολύκλωνου, διατομής 5</t>
    </r>
    <r>
      <rPr>
        <sz val="10"/>
        <color indexed="8"/>
        <rFont val="Calibri"/>
        <family val="2"/>
      </rPr>
      <t>×</t>
    </r>
    <r>
      <rPr>
        <sz val="10"/>
        <color indexed="8"/>
        <rFont val="Arial"/>
        <family val="2"/>
      </rPr>
      <t>1,5 mm</t>
    </r>
    <r>
      <rPr>
        <vertAlign val="superscript"/>
        <sz val="10"/>
        <color indexed="8"/>
        <rFont val="Arial"/>
        <family val="2"/>
      </rPr>
      <t>2</t>
    </r>
  </si>
  <si>
    <t>Αντικατάσταση μεμονωμένου λαμπτήρα LED φωτεινού σηματοδότη Φ100</t>
  </si>
  <si>
    <t>Επισκευή σηματοδότη στον κόμβο. Για ένα τεμάχιο σηματοδότη τριών πεδίων διαμέτρου Φ300/3Π</t>
  </si>
  <si>
    <t>Επισκευή σηματοδότη στον κόμβο. Για ένα τεμάχιο σηματοδότη δύο πεδίων διαμέτρου Φ300/2Π</t>
  </si>
  <si>
    <t>Επισκευή σηματοδότη στον κόμβο. Για ένα τεμάχιο σηματοδότη τριών πεδίων διαμέτρου Φ100/3Π</t>
  </si>
  <si>
    <t>Επισκευή σηματοδότη στον κόμβο. Για ένα τεμάχιο σηματοδότη δύο πεδίων διαμέτρου Φ100/2Π</t>
  </si>
  <si>
    <t>Β31α</t>
  </si>
  <si>
    <t>Β31β</t>
  </si>
  <si>
    <t>Β31γ</t>
  </si>
  <si>
    <t>Β31δ</t>
  </si>
  <si>
    <t>Β31ε</t>
  </si>
  <si>
    <t>Β31στ</t>
  </si>
  <si>
    <t>Προμήθεια και αντικατάσταση μεμονωμένου γείσου χαμηλού σηματοδότη Φ100, Φ200, Φ300</t>
  </si>
  <si>
    <t>Προμήθεια και αντικατάσταση μεμονωμένου στηρίγματος χαμηλού σηματοδότη Φ100, Φ200, Φ300</t>
  </si>
  <si>
    <t>Β37α</t>
  </si>
  <si>
    <t>Β38α</t>
  </si>
  <si>
    <t>Β37β</t>
  </si>
  <si>
    <t>Β37γ</t>
  </si>
  <si>
    <t>Β37δ</t>
  </si>
  <si>
    <t>Β37ε</t>
  </si>
  <si>
    <t>Β37στ</t>
  </si>
  <si>
    <t>Β37ζ</t>
  </si>
  <si>
    <t>Β38β</t>
  </si>
  <si>
    <t>Φωτεινοί σηματοδότες τύπου LED</t>
  </si>
  <si>
    <t>Προμήθεια και αντικατάσταση μεμονωμένου στηρίγματος ανηρτημένου σηματοδότη Φ200, Φ300</t>
  </si>
  <si>
    <t>Προμήθεια και αντικατάσταση μεμονωμένου γείσου ανηρτημένου σηματοδότη Φ200, Φ300</t>
  </si>
  <si>
    <t>σχετ. ΝΕΤ ΗΛΜ 60.20.20.02</t>
  </si>
  <si>
    <t>Φωτεινοί σηματοδότες: Χαμηλός σηματοδότης πεζών/ποδηλάτων δύο (2) πεδίων, Φ100 mm και φωτ. ενδείξεων (κο-πρ)</t>
  </si>
  <si>
    <t>Φωτεινοί σηματοδότες: Χαμηλός σηματοδότης ποδηλάτων τριών (3) πεδίων, διαμ. 100 mm και φωτ. ενδείξεων (κο-κι-πρ) ή (κο-κι-κι)</t>
  </si>
  <si>
    <t>ΟΙΚ 7791</t>
  </si>
  <si>
    <t>ΝΕΤ ΗΛΜ 62.10.40.01</t>
  </si>
  <si>
    <t>ΗΛΜ-46</t>
  </si>
  <si>
    <r>
      <t xml:space="preserve">Καλώδιο τύπου H05VV-U, -R (NYM), ονομ. τάσης  300/500V με μόνωση από μανδύα PVC διατομής  3 </t>
    </r>
    <r>
      <rPr>
        <sz val="10"/>
        <color indexed="8"/>
        <rFont val="Calibri"/>
        <family val="2"/>
      </rPr>
      <t>×</t>
    </r>
    <r>
      <rPr>
        <sz val="10"/>
        <color indexed="8"/>
        <rFont val="Arial"/>
        <family val="2"/>
      </rPr>
      <t xml:space="preserve"> 1,5 mm²</t>
    </r>
  </si>
  <si>
    <t>ΝΕΤ ΗΛΜ 62.10.40.02</t>
  </si>
  <si>
    <r>
      <t xml:space="preserve">Καλώδιο τύπου H05VV-U, -R (NYM), ονομ. τάσης  300/500V με μόνωση από μανδύα PVC διατομής  3 </t>
    </r>
    <r>
      <rPr>
        <sz val="10"/>
        <color indexed="8"/>
        <rFont val="Calibri"/>
        <family val="2"/>
      </rPr>
      <t>×</t>
    </r>
    <r>
      <rPr>
        <sz val="10"/>
        <color indexed="8"/>
        <rFont val="Arial"/>
        <family val="2"/>
      </rPr>
      <t xml:space="preserve"> 2,5 mm²</t>
    </r>
  </si>
  <si>
    <t>Προμήθεια και τοποθέτηση διάταξης παρακολούθησης λειτουργίας και βλαβών σηματοδοτικού κόμβου και σύνδεση με server για την παρακολούθηση από απόσταση</t>
  </si>
  <si>
    <t>Για σηματοδοτικό κόμβο μέχρι 15 γραμμές</t>
  </si>
  <si>
    <t>Για σηματοδοτικό κόμβο μέχρι 30 γραμμές</t>
  </si>
  <si>
    <t>Για σηματοδοτικό κόμβο μέχρι 45 γραμμές</t>
  </si>
  <si>
    <t>Για σηματοδοτικό κόμβο μέχρι 60 γραμμές</t>
  </si>
  <si>
    <t>Για σηματοδοτικό κόμβο μέχρι 75 γραμμές</t>
  </si>
  <si>
    <t>ΦΠΑ 24%:</t>
  </si>
  <si>
    <t>Προμήθεια και τοποθέτηση ή αντικατάσταση διάταξης αντίστροφης μέτρησης της διάρκειας των φωτεινών σηματοδοτών πεζών (πράσινο και κόκκινο)</t>
  </si>
  <si>
    <t>Β49</t>
  </si>
  <si>
    <t>Β50</t>
  </si>
  <si>
    <t>Β51</t>
  </si>
  <si>
    <t>Μον. Μέτρ.</t>
  </si>
  <si>
    <t>Καθαρισμός και βαφή ιστού σηματοδότησης ύψους μέχρι 12 m με βραχίονα με αφαίρεση, μεταφορά του σε συνεργείο και επανατοποθέτηση.</t>
  </si>
  <si>
    <t>Καλώδια τύπου H05VV-U, -R (NYM)</t>
  </si>
  <si>
    <t>ΝΕΤ ΗΛΜ 62.10.40</t>
  </si>
  <si>
    <t>Β49α</t>
  </si>
  <si>
    <t>Β49β</t>
  </si>
  <si>
    <t>Β50α</t>
  </si>
  <si>
    <t>Β50β</t>
  </si>
  <si>
    <t>Β52</t>
  </si>
  <si>
    <t>Β53</t>
  </si>
  <si>
    <t>Β54</t>
  </si>
  <si>
    <t>Β54α</t>
  </si>
  <si>
    <t>Β54β</t>
  </si>
  <si>
    <t>Β54γ</t>
  </si>
  <si>
    <t>Β55δ</t>
  </si>
  <si>
    <t>Β56ε</t>
  </si>
  <si>
    <t>Αντικατάσταση οριολωρίδας φωτεινού σηματοδότη</t>
  </si>
  <si>
    <t>Καθαρισμός και βαφή ιστού σηματοδότησης ύψους από 3 έως 12 m με βραχίονα στη θέση που βρίσκεται.</t>
  </si>
  <si>
    <t>Καθαρισμός και βαφή απλού ιστού σηματοδότησης ύψους έως 3 m (χαμηλού) στη θέση που βρίσκεται</t>
  </si>
  <si>
    <r>
      <rPr>
        <b/>
        <sz val="10"/>
        <rFont val="Arial Greek"/>
        <family val="0"/>
      </rPr>
      <t>ΟΜΑΔΑ Β': ΕΡΓΑΣΙΕΣ ΑΠΟΚΑΤΑΣΤΑΣΗΣ ΖΗΜΙΩΝ</t>
    </r>
    <r>
      <rPr>
        <sz val="10"/>
        <rFont val="Arial Greek"/>
        <family val="0"/>
      </rPr>
      <t xml:space="preserve">                                                                                             Συνοπτική δαπάνη χωρίς αναλυτικό προϋπολογισμό λόγω δυσχερούς προμέτρησης (άρθρο 5, παράγραφος 5 του Π.Δ. 609/85) των εργασιών αποκατάστασης ζημιών των εγκαταστάσεων φωτεινής σηματοδότησης με τις τιμές μονάδος που περιλαμβάνονται στο Τιμολόγιο Μελέτης.</t>
    </r>
  </si>
  <si>
    <t>Η ΣΥΝΤΑΞΑΣΑ</t>
  </si>
  <si>
    <t>Ιωάννα Κούτρα</t>
  </si>
  <si>
    <t>Πολ. Μηχ. ΤΕ Δομ. Έργων</t>
  </si>
  <si>
    <t>Συντήρησης Η/Μ Εγκαταστάσεων</t>
  </si>
  <si>
    <t>Η Προϊσταμένη Δ/νσης</t>
  </si>
  <si>
    <t>Τεχνικών Υπηρεσιών</t>
  </si>
  <si>
    <t>Θεοδώρα Σαργιώτη</t>
  </si>
  <si>
    <t>ΤΜΗΜΑ ΣΥΝΤΗΡΗΣΗΣ ΗΛΕΚΤΡΟΜΗΧΑΝΟΛΟΓΙΚΩΝ ΕΓΚΑΤΑΣΤΑΣΕΩΝ</t>
  </si>
  <si>
    <t>Δ/ΝΣΗ ΤΕΧΝΙΚΩΝ ΥΠΗΡΕΣΙΩΝ</t>
  </si>
  <si>
    <r>
      <t xml:space="preserve">ΠΡΟΫΠΟΛΟΓΙΣΜΟΣ: 111.587,60 </t>
    </r>
    <r>
      <rPr>
        <b/>
        <sz val="10"/>
        <rFont val="Calibri"/>
        <family val="2"/>
      </rPr>
      <t>€</t>
    </r>
  </si>
  <si>
    <t>Τρίκαλα, 21/01/2019</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</si>
</sst>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0.0000"/>
    <numFmt numFmtId="189" formatCode="&quot;Ναι&quot;;&quot;Ναι&quot;;&quot;'Οχι&quot;"/>
    <numFmt numFmtId="190" formatCode="&quot;Αληθές&quot;;&quot;Αληθές&quot;;&quot;Ψευδές&quot;"/>
    <numFmt numFmtId="191" formatCode="&quot;Ενεργοποίηση&quot;;&quot;Ενεργοποίηση&quot;;&quot;Απενεργοποίηση&quot;"/>
    <numFmt numFmtId="192" formatCode="#,##0\ _Δ_ρ_χ"/>
    <numFmt numFmtId="193" formatCode="d/m"/>
    <numFmt numFmtId="194" formatCode="&quot;Yes&quot;;&quot;Yes&quot;;&quot;No&quot;"/>
    <numFmt numFmtId="195" formatCode="&quot;True&quot;;&quot;True&quot;;&quot;False&quot;"/>
    <numFmt numFmtId="196" formatCode="&quot;On&quot;;&quot;On&quot;;&quot;Off&quot;"/>
    <numFmt numFmtId="197" formatCode="[$€-2]\ #,##0"/>
    <numFmt numFmtId="198" formatCode="[$€-2]\ #,##0.00"/>
    <numFmt numFmtId="199" formatCode="#,##0.00\ "/>
    <numFmt numFmtId="200" formatCode="[$€-2]\ #,##0.00_);[Red]\([$€-2]\ #,##0.00\)"/>
  </numFmts>
  <fonts count="54">
    <font>
      <sz val="10"/>
      <name val="Arial Greek"/>
      <family val="0"/>
    </font>
    <font>
      <u val="single"/>
      <sz val="10"/>
      <color indexed="12"/>
      <name val="Arial Greek"/>
      <family val="0"/>
    </font>
    <font>
      <u val="single"/>
      <sz val="10"/>
      <color indexed="36"/>
      <name val="Arial Greek"/>
      <family val="0"/>
    </font>
    <font>
      <b/>
      <sz val="10"/>
      <name val="Times New Roman"/>
      <family val="1"/>
    </font>
    <font>
      <b/>
      <sz val="10"/>
      <name val="Times New Roman Greek"/>
      <family val="1"/>
    </font>
    <font>
      <sz val="10"/>
      <name val="Times New Roman Greek"/>
      <family val="1"/>
    </font>
    <font>
      <b/>
      <sz val="10"/>
      <name val="Arial Greek"/>
      <family val="0"/>
    </font>
    <font>
      <sz val="10"/>
      <name val="Arial"/>
      <family val="2"/>
    </font>
    <font>
      <b/>
      <sz val="10"/>
      <name val="Arial"/>
      <family val="2"/>
    </font>
    <font>
      <sz val="9"/>
      <name val="Times New Roman"/>
      <family val="1"/>
    </font>
    <font>
      <sz val="10"/>
      <color indexed="8"/>
      <name val="Arial"/>
      <family val="2"/>
    </font>
    <font>
      <b/>
      <sz val="16"/>
      <name val="Arial"/>
      <family val="2"/>
    </font>
    <font>
      <sz val="16"/>
      <name val="Arial"/>
      <family val="2"/>
    </font>
    <font>
      <vertAlign val="superscript"/>
      <sz val="10"/>
      <color indexed="8"/>
      <name val="Arial"/>
      <family val="2"/>
    </font>
    <font>
      <b/>
      <sz val="10"/>
      <color indexed="8"/>
      <name val="Arial"/>
      <family val="2"/>
    </font>
    <font>
      <sz val="10"/>
      <color indexed="8"/>
      <name val="Calibri"/>
      <family val="2"/>
    </font>
    <font>
      <sz val="9"/>
      <color indexed="8"/>
      <name val="Arial"/>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hair"/>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9" fillId="0" borderId="0">
      <alignment/>
      <protection/>
    </xf>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28" borderId="1" applyNumberFormat="0" applyAlignment="0" applyProtection="0"/>
  </cellStyleXfs>
  <cellXfs count="18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wrapText="1"/>
    </xf>
    <xf numFmtId="0" fontId="3" fillId="0" borderId="0" xfId="0" applyFont="1" applyAlignment="1">
      <alignment wrapText="1"/>
    </xf>
    <xf numFmtId="0" fontId="3" fillId="0" borderId="0" xfId="0" applyFont="1" applyAlignment="1" applyProtection="1">
      <alignment horizontal="left" wrapText="1"/>
      <protection locked="0"/>
    </xf>
    <xf numFmtId="0" fontId="7" fillId="0" borderId="0" xfId="0" applyFont="1" applyBorder="1" applyAlignment="1">
      <alignment vertical="top" wrapText="1"/>
    </xf>
    <xf numFmtId="0" fontId="7" fillId="0" borderId="0" xfId="0" applyFont="1" applyBorder="1" applyAlignment="1">
      <alignment horizontal="center" vertical="top"/>
    </xf>
    <xf numFmtId="0" fontId="7" fillId="0" borderId="0" xfId="0" applyFont="1" applyAlignment="1">
      <alignment vertical="top"/>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0" xfId="0" applyFont="1" applyAlignment="1">
      <alignment horizont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Border="1" applyAlignment="1">
      <alignment horizontal="center"/>
    </xf>
    <xf numFmtId="0" fontId="7" fillId="0" borderId="12" xfId="0" applyFont="1" applyBorder="1" applyAlignment="1">
      <alignment horizontal="center" vertical="top"/>
    </xf>
    <xf numFmtId="0" fontId="10" fillId="0" borderId="10" xfId="33" applyNumberFormat="1" applyFont="1" applyFill="1" applyBorder="1" applyAlignment="1">
      <alignment horizontal="left" vertical="center" wrapText="1"/>
      <protection/>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33" applyNumberFormat="1" applyFont="1" applyFill="1" applyBorder="1" applyAlignment="1">
      <alignment horizontal="center" vertical="center" wrapText="1"/>
      <protection/>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0" fillId="0" borderId="0" xfId="0" applyBorder="1" applyAlignment="1">
      <alignment/>
    </xf>
    <xf numFmtId="0" fontId="8" fillId="0" borderId="0" xfId="0" applyFont="1" applyAlignment="1">
      <alignment/>
    </xf>
    <xf numFmtId="0" fontId="8" fillId="0" borderId="0" xfId="0" applyFont="1" applyAlignment="1">
      <alignment wrapText="1"/>
    </xf>
    <xf numFmtId="0" fontId="7"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4" fontId="7" fillId="0" borderId="14"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0" fontId="7" fillId="0" borderId="13"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4" fontId="7" fillId="0" borderId="15" xfId="0" applyNumberFormat="1" applyFont="1" applyBorder="1" applyAlignment="1">
      <alignment horizontal="right" vertical="center" wrapText="1"/>
    </xf>
    <xf numFmtId="4" fontId="7" fillId="0" borderId="13"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3" fontId="7" fillId="0" borderId="11" xfId="0" applyNumberFormat="1" applyFont="1" applyBorder="1" applyAlignment="1">
      <alignment horizontal="center" vertical="center" wrapText="1"/>
    </xf>
    <xf numFmtId="4" fontId="7" fillId="0" borderId="16" xfId="0" applyNumberFormat="1" applyFont="1" applyBorder="1" applyAlignment="1">
      <alignment horizontal="right" vertical="center" wrapText="1"/>
    </xf>
    <xf numFmtId="0" fontId="0" fillId="0" borderId="10" xfId="0" applyBorder="1" applyAlignment="1">
      <alignment horizontal="center" vertical="center" wrapText="1"/>
    </xf>
    <xf numFmtId="0" fontId="7" fillId="0" borderId="17" xfId="0" applyFont="1" applyBorder="1" applyAlignment="1">
      <alignment horizontal="left" vertical="center" wrapText="1"/>
    </xf>
    <xf numFmtId="4" fontId="0" fillId="0" borderId="14" xfId="0" applyNumberFormat="1" applyBorder="1" applyAlignment="1">
      <alignment horizontal="right" vertical="center" wrapText="1"/>
    </xf>
    <xf numFmtId="0" fontId="10" fillId="0" borderId="10" xfId="0" applyFont="1" applyFill="1" applyBorder="1" applyAlignment="1">
      <alignment horizontal="center" vertical="center" wrapText="1"/>
    </xf>
    <xf numFmtId="0" fontId="10" fillId="0" borderId="10" xfId="33" applyNumberFormat="1" applyFont="1" applyFill="1" applyBorder="1" applyAlignment="1">
      <alignment horizontal="center" vertical="center" wrapText="1"/>
      <protection/>
    </xf>
    <xf numFmtId="199" fontId="10" fillId="0" borderId="10" xfId="0" applyNumberFormat="1" applyFont="1" applyFill="1" applyBorder="1" applyAlignment="1">
      <alignment horizontal="right" vertical="center" wrapText="1"/>
    </xf>
    <xf numFmtId="199" fontId="10" fillId="0" borderId="10" xfId="0" applyNumberFormat="1" applyFont="1" applyFill="1" applyBorder="1" applyAlignment="1">
      <alignment horizontal="right" vertical="center"/>
    </xf>
    <xf numFmtId="0" fontId="7" fillId="0" borderId="10" xfId="0" applyNumberFormat="1" applyFont="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10" fillId="0" borderId="10" xfId="0" applyFont="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199" fontId="10" fillId="0" borderId="10" xfId="33" applyNumberFormat="1" applyFont="1" applyFill="1" applyBorder="1" applyAlignment="1">
      <alignment horizontal="right" vertical="center"/>
      <protection/>
    </xf>
    <xf numFmtId="4" fontId="7" fillId="0" borderId="10" xfId="0" applyNumberFormat="1" applyFont="1" applyBorder="1" applyAlignment="1">
      <alignment horizontal="left" wrapText="1"/>
    </xf>
    <xf numFmtId="3" fontId="7" fillId="0" borderId="10" xfId="0" applyNumberFormat="1" applyFont="1" applyBorder="1" applyAlignment="1">
      <alignment horizontal="left" vertical="center" wrapText="1"/>
    </xf>
    <xf numFmtId="3" fontId="7" fillId="0" borderId="10" xfId="0" applyNumberFormat="1" applyFont="1" applyBorder="1" applyAlignment="1">
      <alignment wrapText="1"/>
    </xf>
    <xf numFmtId="4" fontId="7" fillId="0" borderId="10" xfId="0" applyNumberFormat="1" applyFont="1" applyBorder="1" applyAlignment="1">
      <alignment wrapText="1"/>
    </xf>
    <xf numFmtId="0" fontId="10" fillId="0" borderId="0" xfId="0" applyFont="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0" fillId="0" borderId="13" xfId="0" applyNumberFormat="1" applyFont="1" applyFill="1" applyBorder="1" applyAlignment="1" applyProtection="1">
      <alignment horizontal="center" vertical="center"/>
      <protection/>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33" applyNumberFormat="1" applyFont="1" applyFill="1" applyBorder="1" applyAlignment="1">
      <alignment horizontal="center" vertical="center" wrapText="1"/>
      <protection/>
    </xf>
    <xf numFmtId="3" fontId="7" fillId="0" borderId="16" xfId="0" applyNumberFormat="1" applyFont="1" applyBorder="1" applyAlignment="1">
      <alignment horizontal="center" vertical="center" wrapText="1"/>
    </xf>
    <xf numFmtId="0" fontId="10" fillId="0" borderId="18" xfId="0" applyFont="1" applyBorder="1" applyAlignment="1">
      <alignment horizontal="left" vertical="center" wrapText="1"/>
    </xf>
    <xf numFmtId="0" fontId="5" fillId="0" borderId="10" xfId="0" applyFont="1" applyBorder="1" applyAlignment="1">
      <alignment/>
    </xf>
    <xf numFmtId="0" fontId="10" fillId="0" borderId="0" xfId="0" applyFont="1" applyBorder="1" applyAlignment="1">
      <alignment horizontal="center" vertical="center" wrapText="1"/>
    </xf>
    <xf numFmtId="0" fontId="5" fillId="0" borderId="11" xfId="0" applyFont="1" applyBorder="1" applyAlignment="1">
      <alignment/>
    </xf>
    <xf numFmtId="199" fontId="10" fillId="0" borderId="11" xfId="33" applyNumberFormat="1" applyFont="1" applyFill="1" applyBorder="1" applyAlignment="1">
      <alignment horizontal="right" vertical="center"/>
      <protection/>
    </xf>
    <xf numFmtId="199" fontId="10" fillId="0" borderId="16" xfId="33" applyNumberFormat="1" applyFont="1" applyFill="1" applyBorder="1" applyAlignment="1">
      <alignment horizontal="right" vertical="center"/>
      <protection/>
    </xf>
    <xf numFmtId="0" fontId="5" fillId="0" borderId="19" xfId="0" applyFont="1" applyBorder="1" applyAlignment="1">
      <alignment/>
    </xf>
    <xf numFmtId="0" fontId="10" fillId="0" borderId="20" xfId="0" applyFont="1" applyFill="1" applyBorder="1" applyAlignment="1">
      <alignment horizontal="center" vertical="center" wrapText="1"/>
    </xf>
    <xf numFmtId="0" fontId="7" fillId="0" borderId="19" xfId="0" applyFont="1" applyBorder="1" applyAlignment="1">
      <alignment horizontal="center" vertical="center"/>
    </xf>
    <xf numFmtId="0" fontId="10" fillId="0" borderId="11" xfId="0" applyFont="1" applyBorder="1" applyAlignment="1">
      <alignment horizontal="left" vertical="center" wrapText="1"/>
    </xf>
    <xf numFmtId="199" fontId="10" fillId="0" borderId="13" xfId="33" applyNumberFormat="1" applyFont="1" applyFill="1" applyBorder="1" applyAlignment="1">
      <alignment horizontal="right" vertical="center"/>
      <protection/>
    </xf>
    <xf numFmtId="0" fontId="5" fillId="0" borderId="16" xfId="0" applyFont="1" applyBorder="1" applyAlignment="1">
      <alignment/>
    </xf>
    <xf numFmtId="0" fontId="5" fillId="0" borderId="13" xfId="0" applyFont="1" applyBorder="1" applyAlignment="1">
      <alignment/>
    </xf>
    <xf numFmtId="0" fontId="10" fillId="0" borderId="19" xfId="33" applyNumberFormat="1" applyFont="1" applyFill="1" applyBorder="1" applyAlignment="1">
      <alignment horizontal="center" vertical="center" wrapText="1"/>
      <protection/>
    </xf>
    <xf numFmtId="3" fontId="7" fillId="0" borderId="19" xfId="0" applyNumberFormat="1" applyFont="1" applyBorder="1" applyAlignment="1">
      <alignment horizontal="center" vertical="center" wrapText="1"/>
    </xf>
    <xf numFmtId="199" fontId="10" fillId="0" borderId="21" xfId="33" applyNumberFormat="1" applyFont="1" applyFill="1" applyBorder="1" applyAlignment="1">
      <alignment horizontal="right" vertical="center"/>
      <protection/>
    </xf>
    <xf numFmtId="0" fontId="5" fillId="0" borderId="21" xfId="0" applyFont="1" applyBorder="1" applyAlignment="1">
      <alignment/>
    </xf>
    <xf numFmtId="0" fontId="10" fillId="0" borderId="11" xfId="0" applyFont="1" applyFill="1" applyBorder="1" applyAlignment="1">
      <alignment horizontal="center" vertical="center" wrapText="1"/>
    </xf>
    <xf numFmtId="0" fontId="10" fillId="0" borderId="10" xfId="0" applyFont="1" applyBorder="1" applyAlignment="1">
      <alignment horizontal="center" vertical="center" wrapText="1"/>
    </xf>
    <xf numFmtId="3" fontId="7" fillId="0" borderId="11" xfId="0" applyNumberFormat="1" applyFont="1" applyBorder="1" applyAlignment="1">
      <alignment horizontal="left" vertical="center" wrapText="1"/>
    </xf>
    <xf numFmtId="0" fontId="5" fillId="0" borderId="0" xfId="0" applyFont="1" applyBorder="1" applyAlignment="1">
      <alignment/>
    </xf>
    <xf numFmtId="0" fontId="7" fillId="0" borderId="22" xfId="0" applyFont="1" applyBorder="1" applyAlignment="1">
      <alignment vertical="top"/>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14" fillId="0" borderId="10" xfId="0" applyNumberFormat="1" applyFont="1" applyFill="1" applyBorder="1" applyAlignment="1" applyProtection="1">
      <alignment horizontal="center" vertical="center"/>
      <protection/>
    </xf>
    <xf numFmtId="0" fontId="14" fillId="0" borderId="17" xfId="0" applyFont="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4" fontId="8" fillId="0" borderId="14" xfId="0" applyNumberFormat="1" applyFont="1" applyBorder="1" applyAlignment="1">
      <alignment horizontal="right" vertical="center" wrapText="1"/>
    </xf>
    <xf numFmtId="4" fontId="8" fillId="0" borderId="10" xfId="0" applyNumberFormat="1" applyFont="1" applyBorder="1" applyAlignment="1">
      <alignment horizontal="right" vertical="center" wrapText="1"/>
    </xf>
    <xf numFmtId="0" fontId="1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4" fillId="0" borderId="10" xfId="33" applyNumberFormat="1" applyFont="1" applyFill="1" applyBorder="1" applyAlignment="1">
      <alignment horizontal="center" vertical="center" wrapText="1"/>
      <protection/>
    </xf>
    <xf numFmtId="0" fontId="8" fillId="0" borderId="10" xfId="0" applyNumberFormat="1" applyFont="1" applyBorder="1" applyAlignment="1">
      <alignment horizontal="center" vertical="center" wrapText="1"/>
    </xf>
    <xf numFmtId="0" fontId="14" fillId="0" borderId="17" xfId="0" applyFont="1" applyBorder="1" applyAlignment="1">
      <alignment horizontal="left" vertical="center" wrapText="1"/>
    </xf>
    <xf numFmtId="4" fontId="8" fillId="0" borderId="13" xfId="0" applyNumberFormat="1" applyFont="1" applyBorder="1" applyAlignment="1">
      <alignment horizontal="right" vertical="center" wrapText="1"/>
    </xf>
    <xf numFmtId="3" fontId="8" fillId="0" borderId="11" xfId="0" applyNumberFormat="1" applyFont="1" applyBorder="1" applyAlignment="1">
      <alignment horizontal="center" vertical="center" wrapText="1"/>
    </xf>
    <xf numFmtId="4" fontId="8" fillId="0" borderId="11" xfId="0" applyNumberFormat="1" applyFont="1" applyBorder="1" applyAlignment="1">
      <alignment horizontal="right" vertical="center" wrapText="1"/>
    </xf>
    <xf numFmtId="0" fontId="7" fillId="0" borderId="20" xfId="0" applyFont="1" applyBorder="1" applyAlignment="1">
      <alignment horizontal="center" vertical="center"/>
    </xf>
    <xf numFmtId="0" fontId="10" fillId="0" borderId="20" xfId="0" applyFont="1" applyBorder="1" applyAlignment="1">
      <alignment horizontal="left" vertical="center" wrapText="1"/>
    </xf>
    <xf numFmtId="0" fontId="10" fillId="0" borderId="11" xfId="0" applyFont="1" applyBorder="1" applyAlignment="1">
      <alignment horizontal="center" vertical="center" wrapText="1"/>
    </xf>
    <xf numFmtId="3" fontId="8" fillId="0" borderId="16" xfId="0" applyNumberFormat="1" applyFont="1" applyBorder="1" applyAlignment="1">
      <alignment horizontal="center" vertical="center" wrapText="1"/>
    </xf>
    <xf numFmtId="4" fontId="8" fillId="0" borderId="16" xfId="0" applyNumberFormat="1" applyFont="1" applyBorder="1" applyAlignment="1">
      <alignment horizontal="right" vertical="center" wrapText="1"/>
    </xf>
    <xf numFmtId="199" fontId="14" fillId="0" borderId="11" xfId="33" applyNumberFormat="1" applyFont="1" applyFill="1" applyBorder="1" applyAlignment="1">
      <alignment horizontal="right" vertical="center"/>
      <protection/>
    </xf>
    <xf numFmtId="0" fontId="4" fillId="0" borderId="10" xfId="0" applyFont="1" applyBorder="1" applyAlignment="1">
      <alignment/>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8" fillId="0" borderId="19" xfId="0" applyFont="1" applyBorder="1" applyAlignment="1">
      <alignment horizontal="center" vertical="center"/>
    </xf>
    <xf numFmtId="0" fontId="14" fillId="0" borderId="0" xfId="0" applyFont="1" applyAlignment="1">
      <alignment horizontal="left" vertical="center" wrapText="1"/>
    </xf>
    <xf numFmtId="0" fontId="14"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199" fontId="14" fillId="0" borderId="13" xfId="33" applyNumberFormat="1" applyFont="1" applyFill="1" applyBorder="1" applyAlignment="1">
      <alignment horizontal="right" vertical="center"/>
      <protection/>
    </xf>
    <xf numFmtId="0" fontId="14" fillId="0" borderId="11" xfId="0" applyFont="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4" fillId="0" borderId="11" xfId="0" applyFont="1" applyBorder="1" applyAlignment="1">
      <alignment/>
    </xf>
    <xf numFmtId="0" fontId="8" fillId="0" borderId="17" xfId="0" applyFont="1" applyBorder="1" applyAlignment="1">
      <alignment horizontal="left" vertical="center" wrapText="1"/>
    </xf>
    <xf numFmtId="0" fontId="7" fillId="0" borderId="0" xfId="0" applyFont="1" applyBorder="1" applyAlignment="1">
      <alignment vertical="top"/>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6" fillId="0" borderId="23"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6"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left" vertical="center" wrapText="1"/>
      <protection/>
    </xf>
    <xf numFmtId="0" fontId="10" fillId="0" borderId="21" xfId="0" applyFont="1" applyFill="1" applyBorder="1" applyAlignment="1">
      <alignment horizontal="center" vertical="center" wrapText="1"/>
    </xf>
    <xf numFmtId="0" fontId="10" fillId="0" borderId="21" xfId="0" applyFont="1" applyBorder="1" applyAlignment="1">
      <alignment horizontal="center" vertical="center" wrapText="1"/>
    </xf>
    <xf numFmtId="0" fontId="52" fillId="0" borderId="10" xfId="0" applyFont="1" applyBorder="1" applyAlignment="1">
      <alignment horizontal="center" vertical="center"/>
    </xf>
    <xf numFmtId="4" fontId="52" fillId="0" borderId="10" xfId="0" applyNumberFormat="1" applyFont="1" applyBorder="1" applyAlignment="1">
      <alignment vertical="center"/>
    </xf>
    <xf numFmtId="4" fontId="52" fillId="0" borderId="17" xfId="0" applyNumberFormat="1" applyFont="1" applyBorder="1" applyAlignment="1">
      <alignment vertical="center"/>
    </xf>
    <xf numFmtId="0" fontId="52" fillId="0" borderId="17" xfId="0" applyFont="1" applyBorder="1" applyAlignment="1">
      <alignment horizontal="left" vertical="center" wrapText="1"/>
    </xf>
    <xf numFmtId="0" fontId="52" fillId="0" borderId="17" xfId="0" applyFont="1" applyBorder="1" applyAlignment="1">
      <alignment vertical="center" wrapText="1"/>
    </xf>
    <xf numFmtId="4" fontId="52" fillId="0" borderId="10" xfId="0" applyNumberFormat="1" applyFont="1" applyBorder="1" applyAlignment="1">
      <alignment horizontal="right" vertical="center"/>
    </xf>
    <xf numFmtId="0" fontId="52" fillId="0" borderId="11" xfId="0" applyFont="1" applyBorder="1" applyAlignment="1">
      <alignment horizontal="left" vertical="center" wrapText="1"/>
    </xf>
    <xf numFmtId="0" fontId="10" fillId="0" borderId="10" xfId="0" applyFont="1" applyBorder="1" applyAlignment="1">
      <alignment horizontal="left" vertical="center" wrapText="1"/>
    </xf>
    <xf numFmtId="4" fontId="8" fillId="0" borderId="13" xfId="0" applyNumberFormat="1" applyFont="1" applyBorder="1" applyAlignment="1">
      <alignment horizontal="right" vertical="center"/>
    </xf>
    <xf numFmtId="4" fontId="8" fillId="0" borderId="10" xfId="0" applyNumberFormat="1" applyFont="1" applyBorder="1" applyAlignment="1">
      <alignment horizontal="right" vertical="center"/>
    </xf>
    <xf numFmtId="3" fontId="7" fillId="0" borderId="0" xfId="0" applyNumberFormat="1" applyFont="1" applyBorder="1" applyAlignment="1">
      <alignment horizontal="center" vertical="center" wrapText="1"/>
    </xf>
    <xf numFmtId="0" fontId="53" fillId="0" borderId="10" xfId="0" applyFont="1" applyBorder="1" applyAlignment="1">
      <alignment horizontal="center" vertical="center"/>
    </xf>
    <xf numFmtId="0" fontId="53" fillId="0" borderId="17" xfId="0" applyFont="1" applyBorder="1" applyAlignment="1">
      <alignment horizontal="left" vertical="center" wrapText="1"/>
    </xf>
    <xf numFmtId="0" fontId="14" fillId="0" borderId="21" xfId="0" applyFont="1" applyBorder="1" applyAlignment="1">
      <alignment horizontal="center" vertical="center" wrapText="1"/>
    </xf>
    <xf numFmtId="0" fontId="14" fillId="0" borderId="19" xfId="33" applyNumberFormat="1" applyFont="1" applyFill="1" applyBorder="1" applyAlignment="1">
      <alignment horizontal="center" vertical="center" wrapText="1"/>
      <protection/>
    </xf>
    <xf numFmtId="4" fontId="53" fillId="0" borderId="17" xfId="0" applyNumberFormat="1" applyFont="1" applyBorder="1" applyAlignment="1">
      <alignment vertical="center"/>
    </xf>
    <xf numFmtId="4" fontId="53" fillId="0" borderId="10" xfId="0" applyNumberFormat="1" applyFont="1" applyBorder="1" applyAlignment="1">
      <alignment vertical="center"/>
    </xf>
    <xf numFmtId="4" fontId="7" fillId="0" borderId="10" xfId="0" applyNumberFormat="1" applyFont="1" applyFill="1" applyBorder="1" applyAlignment="1">
      <alignment horizontal="right" vertical="center" wrapText="1"/>
    </xf>
    <xf numFmtId="0" fontId="14" fillId="0" borderId="10" xfId="33" applyNumberFormat="1" applyFont="1" applyFill="1" applyBorder="1" applyAlignment="1">
      <alignment horizontal="left" vertical="center" wrapText="1"/>
      <protection/>
    </xf>
    <xf numFmtId="0" fontId="10" fillId="0" borderId="24" xfId="0" applyFont="1" applyBorder="1" applyAlignment="1">
      <alignment horizontal="center" vertical="center" wrapText="1"/>
    </xf>
    <xf numFmtId="0" fontId="7" fillId="0" borderId="19" xfId="0" applyFont="1" applyFill="1" applyBorder="1" applyAlignment="1">
      <alignment horizontal="center" vertical="center" wrapText="1"/>
    </xf>
    <xf numFmtId="0" fontId="0" fillId="0" borderId="13" xfId="0" applyBorder="1" applyAlignment="1">
      <alignment horizontal="center" vertical="center" wrapText="1"/>
    </xf>
    <xf numFmtId="0" fontId="7" fillId="0"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13" xfId="0" applyFont="1" applyBorder="1" applyAlignment="1">
      <alignment horizontal="center" vertical="center" wrapText="1"/>
    </xf>
    <xf numFmtId="0" fontId="3" fillId="0" borderId="0" xfId="0" applyFont="1" applyAlignment="1">
      <alignment horizontal="center"/>
    </xf>
    <xf numFmtId="0" fontId="0" fillId="0" borderId="13" xfId="0" applyBorder="1" applyAlignment="1">
      <alignment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4" xfId="0" applyFont="1" applyBorder="1" applyAlignment="1">
      <alignment horizontal="left" vertical="center"/>
    </xf>
    <xf numFmtId="0" fontId="0" fillId="0" borderId="17" xfId="0" applyBorder="1" applyAlignment="1">
      <alignment vertical="center"/>
    </xf>
    <xf numFmtId="0" fontId="0" fillId="0" borderId="11" xfId="0" applyBorder="1" applyAlignment="1">
      <alignment vertical="center"/>
    </xf>
    <xf numFmtId="0" fontId="8" fillId="0" borderId="0" xfId="0" applyFont="1" applyAlignment="1">
      <alignment vertical="top"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left" vertical="center"/>
    </xf>
    <xf numFmtId="0" fontId="0" fillId="0" borderId="11" xfId="0" applyBorder="1" applyAlignment="1">
      <alignment horizontal="left" vertical="center"/>
    </xf>
    <xf numFmtId="0" fontId="8" fillId="0" borderId="0" xfId="0" applyFont="1" applyAlignment="1">
      <alignment wrapText="1"/>
    </xf>
    <xf numFmtId="0" fontId="0" fillId="0" borderId="0" xfId="0" applyAlignment="1">
      <alignment wrapText="1"/>
    </xf>
    <xf numFmtId="0" fontId="6" fillId="0" borderId="0" xfId="0" applyFont="1" applyAlignment="1">
      <alignment/>
    </xf>
    <xf numFmtId="0" fontId="0" fillId="0" borderId="0" xfId="0" applyAlignment="1">
      <alignment/>
    </xf>
    <xf numFmtId="0" fontId="11" fillId="0" borderId="18" xfId="0" applyFont="1" applyBorder="1" applyAlignment="1">
      <alignment horizontal="center" vertical="center"/>
    </xf>
    <xf numFmtId="0" fontId="12" fillId="0" borderId="18" xfId="0" applyFont="1" applyBorder="1" applyAlignment="1">
      <alignment vertic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center" wrapText="1"/>
    </xf>
    <xf numFmtId="0" fontId="7" fillId="0" borderId="0" xfId="0" applyFont="1" applyBorder="1" applyAlignment="1">
      <alignment horizontal="center"/>
    </xf>
    <xf numFmtId="0" fontId="7" fillId="0" borderId="0" xfId="0" applyFont="1" applyAlignment="1">
      <alignment horizontal="center" vertical="top"/>
    </xf>
    <xf numFmtId="0" fontId="0" fillId="0" borderId="0" xfId="0" applyAlignment="1">
      <alignment horizontal="center" vertical="top"/>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NEOPRoME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4"/>
  <sheetViews>
    <sheetView tabSelected="1" zoomScalePageLayoutView="0" workbookViewId="0" topLeftCell="A1">
      <selection activeCell="G144" sqref="G144:I144"/>
    </sheetView>
  </sheetViews>
  <sheetFormatPr defaultColWidth="9.00390625" defaultRowHeight="12.75"/>
  <cols>
    <col min="1" max="1" width="4.625" style="4" customWidth="1"/>
    <col min="2" max="2" width="28.625" style="7" customWidth="1"/>
    <col min="3" max="3" width="5.875" style="5" customWidth="1"/>
    <col min="4" max="4" width="9.125" style="5" customWidth="1"/>
    <col min="5" max="5" width="9.625" style="5" customWidth="1"/>
    <col min="6" max="6" width="7.00390625" style="5" customWidth="1"/>
    <col min="7" max="7" width="8.875" style="4" customWidth="1"/>
    <col min="8" max="8" width="10.00390625" style="4" customWidth="1"/>
    <col min="9" max="9" width="11.125" style="4" customWidth="1"/>
    <col min="10" max="16384" width="9.125" style="4" customWidth="1"/>
  </cols>
  <sheetData>
    <row r="1" spans="1:5" ht="12.75">
      <c r="A1" s="30" t="s">
        <v>0</v>
      </c>
      <c r="B1" s="31"/>
      <c r="C1" s="6"/>
      <c r="D1" s="6"/>
      <c r="E1" s="6"/>
    </row>
    <row r="2" spans="1:5" ht="12.75">
      <c r="A2" s="30" t="s">
        <v>5</v>
      </c>
      <c r="B2" s="31"/>
      <c r="C2" s="6"/>
      <c r="D2" s="6" t="s">
        <v>36</v>
      </c>
      <c r="E2" s="6"/>
    </row>
    <row r="3" spans="1:9" ht="12.75">
      <c r="A3" s="176" t="s">
        <v>4</v>
      </c>
      <c r="B3" s="177"/>
      <c r="C3" s="6"/>
      <c r="D3" s="178" t="s">
        <v>304</v>
      </c>
      <c r="E3" s="179"/>
      <c r="F3" s="179"/>
      <c r="G3" s="179"/>
      <c r="H3" s="179"/>
      <c r="I3" s="179"/>
    </row>
    <row r="4" spans="1:9" ht="12.75">
      <c r="A4" s="30" t="s">
        <v>303</v>
      </c>
      <c r="B4" s="31"/>
      <c r="C4" s="6"/>
      <c r="D4" s="178" t="s">
        <v>37</v>
      </c>
      <c r="E4" s="179"/>
      <c r="F4" s="179"/>
      <c r="G4" s="179"/>
      <c r="H4" s="179"/>
      <c r="I4" s="179"/>
    </row>
    <row r="5" spans="1:2" ht="40.5" customHeight="1">
      <c r="A5" s="170" t="s">
        <v>302</v>
      </c>
      <c r="B5" s="170"/>
    </row>
    <row r="6" spans="1:9" ht="36.75" customHeight="1">
      <c r="A6" s="180" t="s">
        <v>44</v>
      </c>
      <c r="B6" s="181"/>
      <c r="C6" s="181"/>
      <c r="D6" s="181"/>
      <c r="E6" s="181"/>
      <c r="F6" s="181"/>
      <c r="G6" s="181"/>
      <c r="H6" s="181"/>
      <c r="I6" s="181"/>
    </row>
    <row r="7" spans="1:9" ht="12.75" customHeight="1">
      <c r="A7" s="157" t="s">
        <v>71</v>
      </c>
      <c r="B7" s="157" t="s">
        <v>30</v>
      </c>
      <c r="C7" s="157" t="s">
        <v>275</v>
      </c>
      <c r="D7" s="157" t="s">
        <v>70</v>
      </c>
      <c r="E7" s="157" t="s">
        <v>27</v>
      </c>
      <c r="F7" s="157" t="s">
        <v>28</v>
      </c>
      <c r="G7" s="157" t="s">
        <v>56</v>
      </c>
      <c r="H7" s="159" t="s">
        <v>29</v>
      </c>
      <c r="I7" s="160"/>
    </row>
    <row r="8" spans="1:9" ht="40.5" customHeight="1">
      <c r="A8" s="158"/>
      <c r="B8" s="158"/>
      <c r="C8" s="158"/>
      <c r="D8" s="163"/>
      <c r="E8" s="158"/>
      <c r="F8" s="158"/>
      <c r="G8" s="161"/>
      <c r="H8" s="19" t="s">
        <v>57</v>
      </c>
      <c r="I8" s="20" t="s">
        <v>83</v>
      </c>
    </row>
    <row r="9" spans="1:9" ht="30.75" customHeight="1">
      <c r="A9" s="164" t="s">
        <v>55</v>
      </c>
      <c r="B9" s="165"/>
      <c r="C9" s="165"/>
      <c r="D9" s="165"/>
      <c r="E9" s="165"/>
      <c r="F9" s="165"/>
      <c r="G9" s="165"/>
      <c r="H9" s="165"/>
      <c r="I9" s="166"/>
    </row>
    <row r="10" spans="1:9" ht="32.25" customHeight="1">
      <c r="A10" s="43">
        <v>1</v>
      </c>
      <c r="B10" s="44" t="s">
        <v>54</v>
      </c>
      <c r="C10" s="24" t="s">
        <v>31</v>
      </c>
      <c r="D10" s="43" t="s">
        <v>53</v>
      </c>
      <c r="E10" s="24" t="s">
        <v>34</v>
      </c>
      <c r="F10" s="43">
        <v>288</v>
      </c>
      <c r="G10" s="45">
        <v>120</v>
      </c>
      <c r="H10" s="154">
        <f>G10*F10</f>
        <v>34560</v>
      </c>
      <c r="I10" s="154">
        <f>H10</f>
        <v>34560</v>
      </c>
    </row>
    <row r="11" spans="1:9" ht="54" customHeight="1">
      <c r="A11" s="171" t="s">
        <v>294</v>
      </c>
      <c r="B11" s="172"/>
      <c r="C11" s="172"/>
      <c r="D11" s="172"/>
      <c r="E11" s="172"/>
      <c r="F11" s="172"/>
      <c r="G11" s="172"/>
      <c r="H11" s="172"/>
      <c r="I11" s="173"/>
    </row>
    <row r="12" spans="1:9" ht="41.25" customHeight="1">
      <c r="A12" s="32">
        <v>2</v>
      </c>
      <c r="B12" s="27" t="s">
        <v>6</v>
      </c>
      <c r="C12" s="24" t="s">
        <v>31</v>
      </c>
      <c r="D12" s="26" t="s">
        <v>58</v>
      </c>
      <c r="E12" s="24" t="s">
        <v>32</v>
      </c>
      <c r="F12" s="33"/>
      <c r="G12" s="34">
        <v>580</v>
      </c>
      <c r="H12" s="35"/>
      <c r="I12" s="35"/>
    </row>
    <row r="13" spans="1:9" ht="30.75" customHeight="1">
      <c r="A13" s="32">
        <v>3</v>
      </c>
      <c r="B13" s="27" t="s">
        <v>1</v>
      </c>
      <c r="C13" s="24" t="s">
        <v>31</v>
      </c>
      <c r="D13" s="24" t="s">
        <v>59</v>
      </c>
      <c r="E13" s="24" t="s">
        <v>32</v>
      </c>
      <c r="F13" s="33"/>
      <c r="G13" s="34">
        <v>500</v>
      </c>
      <c r="H13" s="35"/>
      <c r="I13" s="35"/>
    </row>
    <row r="14" spans="1:9" ht="27" customHeight="1">
      <c r="A14" s="32">
        <v>4</v>
      </c>
      <c r="B14" s="27" t="s">
        <v>7</v>
      </c>
      <c r="C14" s="24" t="s">
        <v>31</v>
      </c>
      <c r="D14" s="24" t="s">
        <v>87</v>
      </c>
      <c r="E14" s="24" t="s">
        <v>32</v>
      </c>
      <c r="F14" s="33"/>
      <c r="G14" s="34">
        <v>350</v>
      </c>
      <c r="H14" s="35"/>
      <c r="I14" s="35"/>
    </row>
    <row r="15" spans="1:9" ht="29.25" customHeight="1">
      <c r="A15" s="32">
        <v>5</v>
      </c>
      <c r="B15" s="59" t="s">
        <v>86</v>
      </c>
      <c r="C15" s="24" t="s">
        <v>31</v>
      </c>
      <c r="D15" s="24" t="s">
        <v>88</v>
      </c>
      <c r="E15" s="24" t="s">
        <v>32</v>
      </c>
      <c r="F15" s="57"/>
      <c r="G15" s="34">
        <v>600</v>
      </c>
      <c r="H15" s="58"/>
      <c r="I15" s="58"/>
    </row>
    <row r="16" spans="1:9" ht="30" customHeight="1">
      <c r="A16" s="32">
        <v>6</v>
      </c>
      <c r="B16" s="27" t="s">
        <v>8</v>
      </c>
      <c r="C16" s="24" t="s">
        <v>31</v>
      </c>
      <c r="D16" s="24" t="s">
        <v>89</v>
      </c>
      <c r="E16" s="24" t="s">
        <v>32</v>
      </c>
      <c r="F16" s="33"/>
      <c r="G16" s="34">
        <v>350</v>
      </c>
      <c r="H16" s="35"/>
      <c r="I16" s="35"/>
    </row>
    <row r="17" spans="1:9" ht="30" customHeight="1">
      <c r="A17" s="32">
        <v>7</v>
      </c>
      <c r="B17" s="27" t="s">
        <v>9</v>
      </c>
      <c r="C17" s="24" t="s">
        <v>31</v>
      </c>
      <c r="D17" s="24" t="s">
        <v>90</v>
      </c>
      <c r="E17" s="24" t="s">
        <v>32</v>
      </c>
      <c r="F17" s="33"/>
      <c r="G17" s="34">
        <v>330</v>
      </c>
      <c r="H17" s="35"/>
      <c r="I17" s="35"/>
    </row>
    <row r="18" spans="1:9" ht="28.5" customHeight="1">
      <c r="A18" s="32">
        <v>8</v>
      </c>
      <c r="B18" s="27" t="s">
        <v>10</v>
      </c>
      <c r="C18" s="24" t="s">
        <v>31</v>
      </c>
      <c r="D18" s="24" t="s">
        <v>91</v>
      </c>
      <c r="E18" s="24" t="s">
        <v>32</v>
      </c>
      <c r="F18" s="33"/>
      <c r="G18" s="34">
        <v>350</v>
      </c>
      <c r="H18" s="35"/>
      <c r="I18" s="35"/>
    </row>
    <row r="19" spans="1:9" ht="27" customHeight="1">
      <c r="A19" s="32">
        <v>9</v>
      </c>
      <c r="B19" s="27" t="s">
        <v>11</v>
      </c>
      <c r="C19" s="24" t="s">
        <v>31</v>
      </c>
      <c r="D19" s="24" t="s">
        <v>92</v>
      </c>
      <c r="E19" s="24" t="s">
        <v>32</v>
      </c>
      <c r="F19" s="33"/>
      <c r="G19" s="34">
        <v>430</v>
      </c>
      <c r="H19" s="35"/>
      <c r="I19" s="35"/>
    </row>
    <row r="20" spans="1:9" ht="41.25" customHeight="1">
      <c r="A20" s="32">
        <v>10</v>
      </c>
      <c r="B20" s="27" t="s">
        <v>13</v>
      </c>
      <c r="C20" s="24" t="s">
        <v>31</v>
      </c>
      <c r="D20" s="24" t="s">
        <v>93</v>
      </c>
      <c r="E20" s="24" t="s">
        <v>32</v>
      </c>
      <c r="F20" s="56"/>
      <c r="G20" s="34">
        <v>800</v>
      </c>
      <c r="H20" s="55"/>
      <c r="I20" s="55"/>
    </row>
    <row r="21" spans="1:9" ht="39" customHeight="1">
      <c r="A21" s="32">
        <v>11</v>
      </c>
      <c r="B21" s="27" t="s">
        <v>12</v>
      </c>
      <c r="C21" s="24" t="s">
        <v>31</v>
      </c>
      <c r="D21" s="24" t="s">
        <v>98</v>
      </c>
      <c r="E21" s="24" t="s">
        <v>32</v>
      </c>
      <c r="F21" s="33"/>
      <c r="G21" s="34">
        <v>800</v>
      </c>
      <c r="H21" s="35"/>
      <c r="I21" s="35"/>
    </row>
    <row r="22" spans="1:9" ht="38.25">
      <c r="A22" s="32">
        <v>12</v>
      </c>
      <c r="B22" s="27" t="s">
        <v>14</v>
      </c>
      <c r="C22" s="24" t="s">
        <v>31</v>
      </c>
      <c r="D22" s="24" t="s">
        <v>97</v>
      </c>
      <c r="E22" s="24" t="s">
        <v>32</v>
      </c>
      <c r="F22" s="33"/>
      <c r="G22" s="34">
        <v>700</v>
      </c>
      <c r="H22" s="35"/>
      <c r="I22" s="35"/>
    </row>
    <row r="23" spans="1:9" ht="25.5">
      <c r="A23" s="36">
        <v>13</v>
      </c>
      <c r="B23" s="28" t="s">
        <v>15</v>
      </c>
      <c r="C23" s="25" t="s">
        <v>31</v>
      </c>
      <c r="D23" s="25" t="s">
        <v>96</v>
      </c>
      <c r="E23" s="25" t="s">
        <v>32</v>
      </c>
      <c r="F23" s="37"/>
      <c r="G23" s="38">
        <v>700</v>
      </c>
      <c r="H23" s="39"/>
      <c r="I23" s="39"/>
    </row>
    <row r="24" spans="1:9" ht="28.5" customHeight="1">
      <c r="A24" s="32">
        <v>14</v>
      </c>
      <c r="B24" s="27" t="s">
        <v>16</v>
      </c>
      <c r="C24" s="24" t="s">
        <v>31</v>
      </c>
      <c r="D24" s="24" t="s">
        <v>95</v>
      </c>
      <c r="E24" s="24" t="s">
        <v>32</v>
      </c>
      <c r="F24" s="33"/>
      <c r="G24" s="34">
        <v>650</v>
      </c>
      <c r="H24" s="35"/>
      <c r="I24" s="35"/>
    </row>
    <row r="25" spans="1:9" ht="27.75" customHeight="1">
      <c r="A25" s="32">
        <v>15</v>
      </c>
      <c r="B25" s="27" t="s">
        <v>17</v>
      </c>
      <c r="C25" s="24" t="s">
        <v>31</v>
      </c>
      <c r="D25" s="24" t="s">
        <v>94</v>
      </c>
      <c r="E25" s="24" t="s">
        <v>32</v>
      </c>
      <c r="F25" s="33"/>
      <c r="G25" s="34">
        <v>180</v>
      </c>
      <c r="H25" s="35"/>
      <c r="I25" s="35"/>
    </row>
    <row r="26" spans="1:9" ht="27.75" customHeight="1">
      <c r="A26" s="32">
        <v>16</v>
      </c>
      <c r="B26" s="27" t="s">
        <v>99</v>
      </c>
      <c r="C26" s="24" t="s">
        <v>31</v>
      </c>
      <c r="D26" s="24" t="s">
        <v>100</v>
      </c>
      <c r="E26" s="24" t="s">
        <v>32</v>
      </c>
      <c r="F26" s="33"/>
      <c r="G26" s="34">
        <v>350</v>
      </c>
      <c r="H26" s="35"/>
      <c r="I26" s="35"/>
    </row>
    <row r="27" spans="1:9" ht="29.25" customHeight="1">
      <c r="A27" s="32">
        <v>17</v>
      </c>
      <c r="B27" s="27" t="s">
        <v>18</v>
      </c>
      <c r="C27" s="24" t="s">
        <v>31</v>
      </c>
      <c r="D27" s="24" t="s">
        <v>101</v>
      </c>
      <c r="E27" s="24" t="s">
        <v>32</v>
      </c>
      <c r="F27" s="33"/>
      <c r="G27" s="34">
        <v>180</v>
      </c>
      <c r="H27" s="35"/>
      <c r="I27" s="35"/>
    </row>
    <row r="28" spans="1:9" ht="29.25" customHeight="1">
      <c r="A28" s="32">
        <v>18</v>
      </c>
      <c r="B28" s="27" t="s">
        <v>19</v>
      </c>
      <c r="C28" s="24" t="s">
        <v>31</v>
      </c>
      <c r="D28" s="24" t="s">
        <v>102</v>
      </c>
      <c r="E28" s="24" t="s">
        <v>32</v>
      </c>
      <c r="F28" s="33"/>
      <c r="G28" s="34">
        <v>170</v>
      </c>
      <c r="H28" s="35"/>
      <c r="I28" s="35"/>
    </row>
    <row r="29" spans="1:9" ht="28.5" customHeight="1">
      <c r="A29" s="32">
        <v>19</v>
      </c>
      <c r="B29" s="27" t="s">
        <v>20</v>
      </c>
      <c r="C29" s="24" t="s">
        <v>31</v>
      </c>
      <c r="D29" s="24" t="s">
        <v>103</v>
      </c>
      <c r="E29" s="24" t="s">
        <v>32</v>
      </c>
      <c r="F29" s="33"/>
      <c r="G29" s="34">
        <v>180</v>
      </c>
      <c r="H29" s="35"/>
      <c r="I29" s="35"/>
    </row>
    <row r="30" spans="1:9" ht="29.25" customHeight="1">
      <c r="A30" s="32">
        <v>20</v>
      </c>
      <c r="B30" s="27" t="s">
        <v>21</v>
      </c>
      <c r="C30" s="24" t="s">
        <v>31</v>
      </c>
      <c r="D30" s="24" t="s">
        <v>104</v>
      </c>
      <c r="E30" s="24" t="s">
        <v>32</v>
      </c>
      <c r="F30" s="33"/>
      <c r="G30" s="34">
        <v>220</v>
      </c>
      <c r="H30" s="35"/>
      <c r="I30" s="35"/>
    </row>
    <row r="31" spans="1:9" ht="40.5" customHeight="1">
      <c r="A31" s="32">
        <v>21</v>
      </c>
      <c r="B31" s="27" t="s">
        <v>22</v>
      </c>
      <c r="C31" s="24" t="s">
        <v>31</v>
      </c>
      <c r="D31" s="24" t="s">
        <v>105</v>
      </c>
      <c r="E31" s="24" t="s">
        <v>32</v>
      </c>
      <c r="F31" s="33"/>
      <c r="G31" s="34">
        <v>420</v>
      </c>
      <c r="H31" s="35"/>
      <c r="I31" s="35"/>
    </row>
    <row r="32" spans="1:9" ht="26.25" customHeight="1">
      <c r="A32" s="32">
        <v>22</v>
      </c>
      <c r="B32" s="27" t="s">
        <v>23</v>
      </c>
      <c r="C32" s="24" t="s">
        <v>31</v>
      </c>
      <c r="D32" s="24" t="s">
        <v>106</v>
      </c>
      <c r="E32" s="24" t="s">
        <v>32</v>
      </c>
      <c r="F32" s="33"/>
      <c r="G32" s="34">
        <v>400</v>
      </c>
      <c r="H32" s="35"/>
      <c r="I32" s="35"/>
    </row>
    <row r="33" spans="1:9" ht="28.5" customHeight="1">
      <c r="A33" s="32">
        <v>23</v>
      </c>
      <c r="B33" s="27" t="s">
        <v>24</v>
      </c>
      <c r="C33" s="24" t="s">
        <v>31</v>
      </c>
      <c r="D33" s="24" t="s">
        <v>107</v>
      </c>
      <c r="E33" s="24" t="s">
        <v>32</v>
      </c>
      <c r="F33" s="33"/>
      <c r="G33" s="35">
        <v>350</v>
      </c>
      <c r="H33" s="35"/>
      <c r="I33" s="35"/>
    </row>
    <row r="34" spans="1:9" ht="27.75" customHeight="1">
      <c r="A34" s="32">
        <v>24</v>
      </c>
      <c r="B34" s="27" t="s">
        <v>25</v>
      </c>
      <c r="C34" s="24" t="s">
        <v>31</v>
      </c>
      <c r="D34" s="24" t="s">
        <v>108</v>
      </c>
      <c r="E34" s="24" t="s">
        <v>32</v>
      </c>
      <c r="F34" s="33"/>
      <c r="G34" s="34">
        <v>350</v>
      </c>
      <c r="H34" s="35"/>
      <c r="I34" s="35"/>
    </row>
    <row r="35" spans="1:9" ht="27.75" customHeight="1">
      <c r="A35" s="32">
        <v>25</v>
      </c>
      <c r="B35" s="27" t="s">
        <v>26</v>
      </c>
      <c r="C35" s="24" t="s">
        <v>31</v>
      </c>
      <c r="D35" s="24" t="s">
        <v>109</v>
      </c>
      <c r="E35" s="24" t="s">
        <v>32</v>
      </c>
      <c r="F35" s="33"/>
      <c r="G35" s="34">
        <v>400</v>
      </c>
      <c r="H35" s="35"/>
      <c r="I35" s="35"/>
    </row>
    <row r="36" spans="1:9" ht="28.5" customHeight="1">
      <c r="A36" s="32">
        <v>26</v>
      </c>
      <c r="B36" s="27" t="s">
        <v>111</v>
      </c>
      <c r="C36" s="24" t="s">
        <v>31</v>
      </c>
      <c r="D36" s="24" t="s">
        <v>110</v>
      </c>
      <c r="E36" s="24" t="s">
        <v>32</v>
      </c>
      <c r="F36" s="33"/>
      <c r="G36" s="34">
        <v>200</v>
      </c>
      <c r="H36" s="35"/>
      <c r="I36" s="35"/>
    </row>
    <row r="37" spans="1:9" ht="18.75" customHeight="1">
      <c r="A37" s="32">
        <v>27</v>
      </c>
      <c r="B37" s="27" t="s">
        <v>3</v>
      </c>
      <c r="C37" s="24" t="s">
        <v>33</v>
      </c>
      <c r="D37" s="24" t="s">
        <v>112</v>
      </c>
      <c r="E37" s="24" t="s">
        <v>43</v>
      </c>
      <c r="F37" s="33"/>
      <c r="G37" s="34">
        <v>5</v>
      </c>
      <c r="H37" s="35"/>
      <c r="I37" s="35"/>
    </row>
    <row r="38" spans="1:9" ht="15.75" customHeight="1">
      <c r="A38" s="32">
        <v>28</v>
      </c>
      <c r="B38" s="27" t="s">
        <v>2</v>
      </c>
      <c r="C38" s="24" t="s">
        <v>33</v>
      </c>
      <c r="D38" s="24" t="s">
        <v>113</v>
      </c>
      <c r="E38" s="24" t="s">
        <v>43</v>
      </c>
      <c r="F38" s="33"/>
      <c r="G38" s="34">
        <v>8</v>
      </c>
      <c r="H38" s="35"/>
      <c r="I38" s="35"/>
    </row>
    <row r="39" spans="1:9" ht="38.25" customHeight="1">
      <c r="A39" s="32">
        <v>29</v>
      </c>
      <c r="B39" s="27" t="s">
        <v>114</v>
      </c>
      <c r="C39" s="24" t="s">
        <v>31</v>
      </c>
      <c r="D39" s="24" t="s">
        <v>115</v>
      </c>
      <c r="E39" s="24" t="s">
        <v>34</v>
      </c>
      <c r="F39" s="33"/>
      <c r="G39" s="34">
        <v>140</v>
      </c>
      <c r="H39" s="35"/>
      <c r="I39" s="35"/>
    </row>
    <row r="40" spans="1:9" ht="41.25" customHeight="1">
      <c r="A40" s="32">
        <v>30</v>
      </c>
      <c r="B40" s="27" t="s">
        <v>116</v>
      </c>
      <c r="C40" s="24" t="s">
        <v>31</v>
      </c>
      <c r="D40" s="24" t="s">
        <v>117</v>
      </c>
      <c r="E40" s="24" t="s">
        <v>34</v>
      </c>
      <c r="F40" s="33"/>
      <c r="G40" s="35">
        <v>120</v>
      </c>
      <c r="H40" s="35"/>
      <c r="I40" s="35"/>
    </row>
    <row r="41" spans="1:9" ht="40.5" customHeight="1">
      <c r="A41" s="32">
        <v>31</v>
      </c>
      <c r="B41" s="44" t="s">
        <v>230</v>
      </c>
      <c r="C41" s="24" t="s">
        <v>31</v>
      </c>
      <c r="D41" s="24" t="s">
        <v>118</v>
      </c>
      <c r="E41" s="24" t="s">
        <v>34</v>
      </c>
      <c r="F41" s="33"/>
      <c r="G41" s="35">
        <v>110</v>
      </c>
      <c r="H41" s="35"/>
      <c r="I41" s="39"/>
    </row>
    <row r="42" spans="1:9" ht="29.25" customHeight="1">
      <c r="A42" s="103">
        <v>32</v>
      </c>
      <c r="B42" s="126" t="s">
        <v>120</v>
      </c>
      <c r="C42" s="96" t="s">
        <v>31</v>
      </c>
      <c r="D42" s="96" t="s">
        <v>119</v>
      </c>
      <c r="E42" s="96" t="s">
        <v>34</v>
      </c>
      <c r="F42" s="97"/>
      <c r="G42" s="96"/>
      <c r="H42" s="99"/>
      <c r="I42" s="105"/>
    </row>
    <row r="43" spans="1:9" ht="52.5" customHeight="1">
      <c r="A43" s="32">
        <v>32</v>
      </c>
      <c r="B43" s="44" t="s">
        <v>231</v>
      </c>
      <c r="C43" s="24" t="s">
        <v>31</v>
      </c>
      <c r="D43" s="24" t="s">
        <v>235</v>
      </c>
      <c r="E43" s="24" t="s">
        <v>34</v>
      </c>
      <c r="F43" s="97"/>
      <c r="G43" s="34">
        <v>47</v>
      </c>
      <c r="H43" s="99"/>
      <c r="I43" s="105"/>
    </row>
    <row r="44" spans="1:9" ht="52.5" customHeight="1">
      <c r="A44" s="32">
        <v>32</v>
      </c>
      <c r="B44" s="27" t="s">
        <v>232</v>
      </c>
      <c r="C44" s="24" t="s">
        <v>31</v>
      </c>
      <c r="D44" s="24" t="s">
        <v>236</v>
      </c>
      <c r="E44" s="24" t="s">
        <v>34</v>
      </c>
      <c r="F44" s="97"/>
      <c r="G44" s="34">
        <v>35</v>
      </c>
      <c r="H44" s="99"/>
      <c r="I44" s="105"/>
    </row>
    <row r="45" spans="1:9" ht="55.5" customHeight="1">
      <c r="A45" s="32">
        <v>32</v>
      </c>
      <c r="B45" s="44" t="s">
        <v>121</v>
      </c>
      <c r="C45" s="24" t="s">
        <v>31</v>
      </c>
      <c r="D45" s="24" t="s">
        <v>237</v>
      </c>
      <c r="E45" s="24" t="s">
        <v>34</v>
      </c>
      <c r="F45" s="33"/>
      <c r="G45" s="34">
        <v>37</v>
      </c>
      <c r="H45" s="35"/>
      <c r="I45" s="35"/>
    </row>
    <row r="46" spans="1:9" ht="58.5" customHeight="1">
      <c r="A46" s="32">
        <v>32</v>
      </c>
      <c r="B46" s="27" t="s">
        <v>122</v>
      </c>
      <c r="C46" s="24" t="s">
        <v>31</v>
      </c>
      <c r="D46" s="24" t="s">
        <v>238</v>
      </c>
      <c r="E46" s="24" t="s">
        <v>34</v>
      </c>
      <c r="F46" s="33"/>
      <c r="G46" s="34">
        <v>25</v>
      </c>
      <c r="H46" s="35"/>
      <c r="I46" s="35"/>
    </row>
    <row r="47" spans="1:9" ht="54.75" customHeight="1">
      <c r="A47" s="32">
        <v>32</v>
      </c>
      <c r="B47" s="44" t="s">
        <v>233</v>
      </c>
      <c r="C47" s="24" t="s">
        <v>31</v>
      </c>
      <c r="D47" s="24" t="s">
        <v>239</v>
      </c>
      <c r="E47" s="24" t="s">
        <v>34</v>
      </c>
      <c r="F47" s="37"/>
      <c r="G47" s="34">
        <v>32</v>
      </c>
      <c r="H47" s="39"/>
      <c r="I47" s="39"/>
    </row>
    <row r="48" spans="1:9" ht="54" customHeight="1">
      <c r="A48" s="32">
        <v>32</v>
      </c>
      <c r="B48" s="27" t="s">
        <v>234</v>
      </c>
      <c r="C48" s="24" t="s">
        <v>31</v>
      </c>
      <c r="D48" s="24" t="s">
        <v>240</v>
      </c>
      <c r="E48" s="24" t="s">
        <v>34</v>
      </c>
      <c r="F48" s="37"/>
      <c r="G48" s="34">
        <v>20</v>
      </c>
      <c r="H48" s="39"/>
      <c r="I48" s="39"/>
    </row>
    <row r="49" spans="1:9" ht="41.25" customHeight="1">
      <c r="A49" s="62">
        <v>33</v>
      </c>
      <c r="B49" s="28" t="s">
        <v>123</v>
      </c>
      <c r="C49" s="24" t="s">
        <v>31</v>
      </c>
      <c r="D49" s="24" t="s">
        <v>124</v>
      </c>
      <c r="E49" s="24" t="s">
        <v>34</v>
      </c>
      <c r="F49" s="37"/>
      <c r="G49" s="34">
        <v>23</v>
      </c>
      <c r="H49" s="39"/>
      <c r="I49" s="39"/>
    </row>
    <row r="50" spans="1:9" ht="54" customHeight="1">
      <c r="A50" s="62">
        <v>34</v>
      </c>
      <c r="B50" s="28" t="s">
        <v>254</v>
      </c>
      <c r="C50" s="24" t="s">
        <v>31</v>
      </c>
      <c r="D50" s="24" t="s">
        <v>126</v>
      </c>
      <c r="E50" s="24" t="s">
        <v>34</v>
      </c>
      <c r="F50" s="37"/>
      <c r="G50" s="34">
        <v>45</v>
      </c>
      <c r="H50" s="39"/>
      <c r="I50" s="39"/>
    </row>
    <row r="51" spans="1:9" ht="45.75" customHeight="1">
      <c r="A51" s="62">
        <v>35</v>
      </c>
      <c r="B51" s="28" t="s">
        <v>241</v>
      </c>
      <c r="C51" s="24" t="s">
        <v>31</v>
      </c>
      <c r="D51" s="24" t="s">
        <v>132</v>
      </c>
      <c r="E51" s="24" t="s">
        <v>34</v>
      </c>
      <c r="F51" s="37"/>
      <c r="G51" s="34">
        <v>25</v>
      </c>
      <c r="H51" s="39"/>
      <c r="I51" s="39"/>
    </row>
    <row r="52" spans="1:9" ht="53.25" customHeight="1">
      <c r="A52" s="62">
        <v>36</v>
      </c>
      <c r="B52" s="28" t="s">
        <v>253</v>
      </c>
      <c r="C52" s="24" t="s">
        <v>31</v>
      </c>
      <c r="D52" s="24" t="s">
        <v>136</v>
      </c>
      <c r="E52" s="24" t="s">
        <v>34</v>
      </c>
      <c r="F52" s="37"/>
      <c r="G52" s="34">
        <v>50</v>
      </c>
      <c r="H52" s="39"/>
      <c r="I52" s="39"/>
    </row>
    <row r="53" spans="1:9" ht="55.5" customHeight="1">
      <c r="A53" s="62">
        <v>37</v>
      </c>
      <c r="B53" s="28" t="s">
        <v>242</v>
      </c>
      <c r="C53" s="24" t="s">
        <v>31</v>
      </c>
      <c r="D53" s="24" t="s">
        <v>160</v>
      </c>
      <c r="E53" s="24" t="s">
        <v>34</v>
      </c>
      <c r="F53" s="37"/>
      <c r="G53" s="34">
        <v>30</v>
      </c>
      <c r="H53" s="39"/>
      <c r="I53" s="39"/>
    </row>
    <row r="54" spans="1:9" ht="29.25" customHeight="1">
      <c r="A54" s="92">
        <v>38</v>
      </c>
      <c r="B54" s="93" t="s">
        <v>125</v>
      </c>
      <c r="C54" s="96" t="s">
        <v>31</v>
      </c>
      <c r="D54" s="96" t="s">
        <v>161</v>
      </c>
      <c r="E54" s="96" t="s">
        <v>34</v>
      </c>
      <c r="F54" s="97"/>
      <c r="G54" s="98"/>
      <c r="H54" s="99"/>
      <c r="I54" s="99"/>
    </row>
    <row r="55" spans="1:9" ht="53.25" customHeight="1">
      <c r="A55" s="63">
        <v>38</v>
      </c>
      <c r="B55" s="27" t="s">
        <v>127</v>
      </c>
      <c r="C55" s="24" t="s">
        <v>31</v>
      </c>
      <c r="D55" s="24" t="s">
        <v>243</v>
      </c>
      <c r="E55" s="24" t="s">
        <v>34</v>
      </c>
      <c r="F55" s="33"/>
      <c r="G55" s="34">
        <v>315</v>
      </c>
      <c r="H55" s="35"/>
      <c r="I55" s="35"/>
    </row>
    <row r="56" spans="1:9" ht="69" customHeight="1">
      <c r="A56" s="63">
        <v>38</v>
      </c>
      <c r="B56" s="27" t="s">
        <v>128</v>
      </c>
      <c r="C56" s="24" t="s">
        <v>31</v>
      </c>
      <c r="D56" s="24" t="s">
        <v>245</v>
      </c>
      <c r="E56" s="24" t="s">
        <v>34</v>
      </c>
      <c r="F56" s="33"/>
      <c r="G56" s="34">
        <v>215</v>
      </c>
      <c r="H56" s="35"/>
      <c r="I56" s="35"/>
    </row>
    <row r="57" spans="1:9" ht="69" customHeight="1">
      <c r="A57" s="63">
        <v>38</v>
      </c>
      <c r="B57" s="27" t="s">
        <v>129</v>
      </c>
      <c r="C57" s="24" t="s">
        <v>31</v>
      </c>
      <c r="D57" s="24" t="s">
        <v>246</v>
      </c>
      <c r="E57" s="24" t="s">
        <v>34</v>
      </c>
      <c r="F57" s="33"/>
      <c r="G57" s="34">
        <v>385</v>
      </c>
      <c r="H57" s="35"/>
      <c r="I57" s="35"/>
    </row>
    <row r="58" spans="1:9" ht="80.25" customHeight="1">
      <c r="A58" s="63">
        <v>38</v>
      </c>
      <c r="B58" s="27" t="s">
        <v>130</v>
      </c>
      <c r="C58" s="24" t="s">
        <v>31</v>
      </c>
      <c r="D58" s="24" t="s">
        <v>247</v>
      </c>
      <c r="E58" s="24" t="s">
        <v>34</v>
      </c>
      <c r="F58" s="33"/>
      <c r="G58" s="34">
        <v>285</v>
      </c>
      <c r="H58" s="35"/>
      <c r="I58" s="35"/>
    </row>
    <row r="59" spans="1:9" ht="66" customHeight="1">
      <c r="A59" s="63">
        <v>38</v>
      </c>
      <c r="B59" s="27" t="s">
        <v>139</v>
      </c>
      <c r="C59" s="24" t="s">
        <v>31</v>
      </c>
      <c r="D59" s="24" t="s">
        <v>248</v>
      </c>
      <c r="E59" s="24" t="s">
        <v>34</v>
      </c>
      <c r="F59" s="33"/>
      <c r="G59" s="34">
        <v>450</v>
      </c>
      <c r="H59" s="35"/>
      <c r="I59" s="35"/>
    </row>
    <row r="60" spans="1:9" ht="54.75" customHeight="1">
      <c r="A60" s="63">
        <v>38</v>
      </c>
      <c r="B60" s="27" t="s">
        <v>140</v>
      </c>
      <c r="C60" s="24" t="s">
        <v>31</v>
      </c>
      <c r="D60" s="24" t="s">
        <v>249</v>
      </c>
      <c r="E60" s="24" t="s">
        <v>34</v>
      </c>
      <c r="F60" s="33"/>
      <c r="G60" s="34">
        <v>380</v>
      </c>
      <c r="H60" s="35"/>
      <c r="I60" s="35"/>
    </row>
    <row r="61" spans="1:9" ht="53.25" customHeight="1">
      <c r="A61" s="63">
        <v>38</v>
      </c>
      <c r="B61" s="27" t="s">
        <v>141</v>
      </c>
      <c r="C61" s="24" t="s">
        <v>31</v>
      </c>
      <c r="D61" s="24" t="s">
        <v>250</v>
      </c>
      <c r="E61" s="24" t="s">
        <v>34</v>
      </c>
      <c r="F61" s="33"/>
      <c r="G61" s="34">
        <v>365</v>
      </c>
      <c r="H61" s="35"/>
      <c r="I61" s="35"/>
    </row>
    <row r="62" spans="1:9" ht="18" customHeight="1">
      <c r="A62" s="92">
        <v>39</v>
      </c>
      <c r="B62" s="93" t="s">
        <v>131</v>
      </c>
      <c r="C62" s="96" t="s">
        <v>31</v>
      </c>
      <c r="D62" s="96" t="s">
        <v>163</v>
      </c>
      <c r="E62" s="96" t="s">
        <v>34</v>
      </c>
      <c r="F62" s="97"/>
      <c r="G62" s="3"/>
      <c r="H62" s="99"/>
      <c r="I62" s="99"/>
    </row>
    <row r="63" spans="1:9" ht="43.5" customHeight="1">
      <c r="A63" s="63">
        <v>39</v>
      </c>
      <c r="B63" s="27" t="s">
        <v>142</v>
      </c>
      <c r="C63" s="24" t="s">
        <v>31</v>
      </c>
      <c r="D63" s="24" t="s">
        <v>244</v>
      </c>
      <c r="E63" s="24" t="s">
        <v>34</v>
      </c>
      <c r="F63" s="33"/>
      <c r="G63" s="34">
        <v>13</v>
      </c>
      <c r="H63" s="35"/>
      <c r="I63" s="35"/>
    </row>
    <row r="64" spans="1:9" ht="39.75" customHeight="1">
      <c r="A64" s="63">
        <v>39</v>
      </c>
      <c r="B64" s="27" t="s">
        <v>143</v>
      </c>
      <c r="C64" s="24" t="s">
        <v>31</v>
      </c>
      <c r="D64" s="24" t="s">
        <v>251</v>
      </c>
      <c r="E64" s="24" t="s">
        <v>34</v>
      </c>
      <c r="F64" s="33"/>
      <c r="G64" s="34">
        <v>17.4</v>
      </c>
      <c r="H64" s="35"/>
      <c r="I64" s="35"/>
    </row>
    <row r="65" spans="1:9" ht="55.5" customHeight="1">
      <c r="A65" s="92">
        <v>40</v>
      </c>
      <c r="B65" s="93" t="s">
        <v>252</v>
      </c>
      <c r="C65" s="96" t="s">
        <v>31</v>
      </c>
      <c r="D65" s="96" t="s">
        <v>133</v>
      </c>
      <c r="E65" s="96" t="s">
        <v>34</v>
      </c>
      <c r="F65" s="97"/>
      <c r="G65" s="98"/>
      <c r="H65" s="99"/>
      <c r="I65" s="99"/>
    </row>
    <row r="66" spans="1:9" ht="69.75" customHeight="1">
      <c r="A66" s="63">
        <v>40</v>
      </c>
      <c r="B66" s="27" t="s">
        <v>256</v>
      </c>
      <c r="C66" s="24" t="s">
        <v>31</v>
      </c>
      <c r="D66" s="24" t="s">
        <v>255</v>
      </c>
      <c r="E66" s="24" t="s">
        <v>34</v>
      </c>
      <c r="F66" s="97"/>
      <c r="G66" s="34">
        <v>370</v>
      </c>
      <c r="H66" s="99"/>
      <c r="I66" s="99"/>
    </row>
    <row r="67" spans="1:9" ht="73.5" customHeight="1">
      <c r="A67" s="63">
        <v>40</v>
      </c>
      <c r="B67" s="27" t="s">
        <v>257</v>
      </c>
      <c r="C67" s="24" t="s">
        <v>31</v>
      </c>
      <c r="D67" s="24" t="s">
        <v>134</v>
      </c>
      <c r="E67" s="24" t="s">
        <v>34</v>
      </c>
      <c r="F67" s="97"/>
      <c r="G67" s="34">
        <v>500</v>
      </c>
      <c r="H67" s="99"/>
      <c r="I67" s="99"/>
    </row>
    <row r="68" spans="1:9" ht="72" customHeight="1">
      <c r="A68" s="63">
        <v>40</v>
      </c>
      <c r="B68" s="27" t="s">
        <v>144</v>
      </c>
      <c r="C68" s="24" t="s">
        <v>31</v>
      </c>
      <c r="D68" s="24" t="s">
        <v>60</v>
      </c>
      <c r="E68" s="24" t="s">
        <v>34</v>
      </c>
      <c r="F68" s="33"/>
      <c r="G68" s="34">
        <v>520</v>
      </c>
      <c r="H68" s="35"/>
      <c r="I68" s="35"/>
    </row>
    <row r="69" spans="1:9" ht="84" customHeight="1">
      <c r="A69" s="63">
        <v>40</v>
      </c>
      <c r="B69" s="27" t="s">
        <v>145</v>
      </c>
      <c r="C69" s="24" t="s">
        <v>31</v>
      </c>
      <c r="D69" s="24" t="s">
        <v>134</v>
      </c>
      <c r="E69" s="24" t="s">
        <v>34</v>
      </c>
      <c r="F69" s="33"/>
      <c r="G69" s="34">
        <v>600</v>
      </c>
      <c r="H69" s="35"/>
      <c r="I69" s="35"/>
    </row>
    <row r="70" spans="1:9" ht="58.5" customHeight="1">
      <c r="A70" s="63">
        <v>40</v>
      </c>
      <c r="B70" s="27" t="s">
        <v>146</v>
      </c>
      <c r="C70" s="24" t="s">
        <v>31</v>
      </c>
      <c r="D70" s="24" t="s">
        <v>61</v>
      </c>
      <c r="E70" s="24" t="s">
        <v>34</v>
      </c>
      <c r="F70" s="33"/>
      <c r="G70" s="34">
        <v>390</v>
      </c>
      <c r="H70" s="35"/>
      <c r="I70" s="35"/>
    </row>
    <row r="71" spans="1:9" ht="71.25" customHeight="1">
      <c r="A71" s="63">
        <v>40</v>
      </c>
      <c r="B71" s="27" t="s">
        <v>147</v>
      </c>
      <c r="C71" s="24" t="s">
        <v>31</v>
      </c>
      <c r="D71" s="24" t="s">
        <v>62</v>
      </c>
      <c r="E71" s="24" t="s">
        <v>34</v>
      </c>
      <c r="F71" s="33"/>
      <c r="G71" s="34">
        <v>270</v>
      </c>
      <c r="H71" s="35"/>
      <c r="I71" s="35"/>
    </row>
    <row r="72" spans="1:9" ht="67.5" customHeight="1">
      <c r="A72" s="63">
        <v>40</v>
      </c>
      <c r="B72" s="27" t="s">
        <v>148</v>
      </c>
      <c r="C72" s="24" t="s">
        <v>31</v>
      </c>
      <c r="D72" s="24" t="s">
        <v>63</v>
      </c>
      <c r="E72" s="24" t="s">
        <v>34</v>
      </c>
      <c r="F72" s="33"/>
      <c r="G72" s="34">
        <v>750</v>
      </c>
      <c r="H72" s="35"/>
      <c r="I72" s="35"/>
    </row>
    <row r="73" spans="1:9" ht="81" customHeight="1">
      <c r="A73" s="63">
        <v>40</v>
      </c>
      <c r="B73" s="27" t="s">
        <v>149</v>
      </c>
      <c r="C73" s="24" t="s">
        <v>31</v>
      </c>
      <c r="D73" s="24" t="s">
        <v>64</v>
      </c>
      <c r="E73" s="24" t="s">
        <v>34</v>
      </c>
      <c r="F73" s="33"/>
      <c r="G73" s="34">
        <v>480</v>
      </c>
      <c r="H73" s="35"/>
      <c r="I73" s="35"/>
    </row>
    <row r="74" spans="1:9" ht="40.5" customHeight="1">
      <c r="A74" s="32">
        <v>41</v>
      </c>
      <c r="B74" s="23" t="s">
        <v>72</v>
      </c>
      <c r="C74" s="46" t="s">
        <v>31</v>
      </c>
      <c r="D74" s="19" t="s">
        <v>76</v>
      </c>
      <c r="E74" s="47" t="s">
        <v>38</v>
      </c>
      <c r="F74" s="41"/>
      <c r="G74" s="49">
        <v>60</v>
      </c>
      <c r="H74" s="40"/>
      <c r="I74" s="40"/>
    </row>
    <row r="75" spans="1:9" ht="42" customHeight="1">
      <c r="A75" s="32">
        <v>42</v>
      </c>
      <c r="B75" s="23" t="s">
        <v>73</v>
      </c>
      <c r="C75" s="46" t="s">
        <v>31</v>
      </c>
      <c r="D75" s="19" t="s">
        <v>77</v>
      </c>
      <c r="E75" s="47" t="s">
        <v>38</v>
      </c>
      <c r="F75" s="41"/>
      <c r="G75" s="49">
        <v>150</v>
      </c>
      <c r="H75" s="40"/>
      <c r="I75" s="40"/>
    </row>
    <row r="76" spans="1:9" ht="38.25" customHeight="1">
      <c r="A76" s="32">
        <v>43</v>
      </c>
      <c r="B76" s="23" t="s">
        <v>74</v>
      </c>
      <c r="C76" s="46" t="s">
        <v>31</v>
      </c>
      <c r="D76" s="19" t="s">
        <v>78</v>
      </c>
      <c r="E76" s="47" t="s">
        <v>38</v>
      </c>
      <c r="F76" s="41"/>
      <c r="G76" s="49">
        <v>250</v>
      </c>
      <c r="H76" s="40"/>
      <c r="I76" s="40"/>
    </row>
    <row r="77" spans="1:9" ht="40.5" customHeight="1">
      <c r="A77" s="50">
        <v>44</v>
      </c>
      <c r="B77" s="23" t="s">
        <v>75</v>
      </c>
      <c r="C77" s="46" t="s">
        <v>31</v>
      </c>
      <c r="D77" s="19" t="s">
        <v>79</v>
      </c>
      <c r="E77" s="47" t="s">
        <v>38</v>
      </c>
      <c r="F77" s="41"/>
      <c r="G77" s="49">
        <v>520</v>
      </c>
      <c r="H77" s="40"/>
      <c r="I77" s="40"/>
    </row>
    <row r="78" spans="1:9" ht="30.75" customHeight="1">
      <c r="A78" s="63">
        <v>45</v>
      </c>
      <c r="B78" s="27" t="s">
        <v>135</v>
      </c>
      <c r="C78" s="46" t="s">
        <v>31</v>
      </c>
      <c r="D78" s="24" t="s">
        <v>165</v>
      </c>
      <c r="E78" s="47" t="s">
        <v>32</v>
      </c>
      <c r="F78" s="33"/>
      <c r="G78" s="34">
        <v>48</v>
      </c>
      <c r="H78" s="35"/>
      <c r="I78" s="35"/>
    </row>
    <row r="79" spans="1:9" ht="32.25" customHeight="1">
      <c r="A79" s="32">
        <v>46</v>
      </c>
      <c r="B79" s="23" t="s">
        <v>80</v>
      </c>
      <c r="C79" s="51" t="s">
        <v>31</v>
      </c>
      <c r="D79" s="52" t="s">
        <v>81</v>
      </c>
      <c r="E79" s="53" t="s">
        <v>82</v>
      </c>
      <c r="F79" s="41"/>
      <c r="G79" s="54">
        <v>50</v>
      </c>
      <c r="H79" s="40"/>
      <c r="I79" s="40"/>
    </row>
    <row r="80" spans="1:9" ht="66" customHeight="1">
      <c r="A80" s="32">
        <v>47</v>
      </c>
      <c r="B80" s="132" t="s">
        <v>276</v>
      </c>
      <c r="C80" s="51" t="s">
        <v>31</v>
      </c>
      <c r="D80" s="24" t="s">
        <v>187</v>
      </c>
      <c r="E80" s="133" t="s">
        <v>258</v>
      </c>
      <c r="F80" s="41"/>
      <c r="G80" s="54">
        <v>180</v>
      </c>
      <c r="H80" s="40"/>
      <c r="I80" s="40"/>
    </row>
    <row r="81" spans="1:9" ht="66" customHeight="1">
      <c r="A81" s="32">
        <v>48</v>
      </c>
      <c r="B81" s="132" t="s">
        <v>292</v>
      </c>
      <c r="C81" s="51" t="s">
        <v>31</v>
      </c>
      <c r="D81" s="24" t="s">
        <v>190</v>
      </c>
      <c r="E81" s="133" t="s">
        <v>258</v>
      </c>
      <c r="F81" s="41"/>
      <c r="G81" s="54">
        <v>105</v>
      </c>
      <c r="H81" s="40"/>
      <c r="I81" s="40"/>
    </row>
    <row r="82" spans="1:9" ht="54.75" customHeight="1">
      <c r="A82" s="32">
        <v>49</v>
      </c>
      <c r="B82" s="131" t="s">
        <v>293</v>
      </c>
      <c r="C82" s="51" t="s">
        <v>31</v>
      </c>
      <c r="D82" s="24" t="s">
        <v>193</v>
      </c>
      <c r="E82" s="130" t="s">
        <v>258</v>
      </c>
      <c r="F82" s="41"/>
      <c r="G82" s="54">
        <v>50</v>
      </c>
      <c r="H82" s="40"/>
      <c r="I82" s="40"/>
    </row>
    <row r="83" spans="1:9" s="3" customFormat="1" ht="30" customHeight="1">
      <c r="A83" s="92">
        <v>50</v>
      </c>
      <c r="B83" s="93" t="s">
        <v>137</v>
      </c>
      <c r="C83" s="94" t="s">
        <v>31</v>
      </c>
      <c r="D83" s="95" t="s">
        <v>138</v>
      </c>
      <c r="E83" s="96" t="s">
        <v>34</v>
      </c>
      <c r="F83" s="97"/>
      <c r="G83" s="98"/>
      <c r="H83" s="99"/>
      <c r="I83" s="99"/>
    </row>
    <row r="84" spans="1:9" ht="79.5" customHeight="1">
      <c r="A84" s="62">
        <v>50</v>
      </c>
      <c r="B84" s="28" t="s">
        <v>150</v>
      </c>
      <c r="C84" s="64" t="s">
        <v>31</v>
      </c>
      <c r="D84" s="65" t="s">
        <v>47</v>
      </c>
      <c r="E84" s="24" t="s">
        <v>34</v>
      </c>
      <c r="F84" s="37"/>
      <c r="G84" s="38">
        <v>750</v>
      </c>
      <c r="H84" s="39"/>
      <c r="I84" s="39"/>
    </row>
    <row r="85" spans="1:9" ht="79.5" customHeight="1">
      <c r="A85" s="63">
        <v>50</v>
      </c>
      <c r="B85" s="27" t="s">
        <v>151</v>
      </c>
      <c r="C85" s="51" t="s">
        <v>31</v>
      </c>
      <c r="D85" s="66" t="s">
        <v>48</v>
      </c>
      <c r="E85" s="24" t="s">
        <v>34</v>
      </c>
      <c r="F85" s="33"/>
      <c r="G85" s="34">
        <v>1200</v>
      </c>
      <c r="H85" s="35"/>
      <c r="I85" s="35"/>
    </row>
    <row r="86" spans="1:9" ht="141.75" customHeight="1">
      <c r="A86" s="63">
        <v>50</v>
      </c>
      <c r="B86" s="27" t="s">
        <v>152</v>
      </c>
      <c r="C86" s="51" t="s">
        <v>31</v>
      </c>
      <c r="D86" s="66" t="s">
        <v>49</v>
      </c>
      <c r="E86" s="24" t="s">
        <v>34</v>
      </c>
      <c r="F86" s="33"/>
      <c r="G86" s="34">
        <v>5500</v>
      </c>
      <c r="H86" s="35"/>
      <c r="I86" s="35"/>
    </row>
    <row r="87" spans="1:9" ht="129.75" customHeight="1">
      <c r="A87" s="63">
        <v>50</v>
      </c>
      <c r="B87" s="27" t="s">
        <v>153</v>
      </c>
      <c r="C87" s="51" t="s">
        <v>31</v>
      </c>
      <c r="D87" s="66" t="s">
        <v>50</v>
      </c>
      <c r="E87" s="24" t="s">
        <v>34</v>
      </c>
      <c r="F87" s="33"/>
      <c r="G87" s="34">
        <v>9000</v>
      </c>
      <c r="H87" s="35"/>
      <c r="I87" s="35"/>
    </row>
    <row r="88" spans="1:9" ht="232.5" customHeight="1">
      <c r="A88" s="63">
        <v>50</v>
      </c>
      <c r="B88" s="27" t="s">
        <v>155</v>
      </c>
      <c r="C88" s="51" t="s">
        <v>31</v>
      </c>
      <c r="D88" s="66" t="s">
        <v>51</v>
      </c>
      <c r="E88" s="24" t="s">
        <v>34</v>
      </c>
      <c r="F88" s="33"/>
      <c r="G88" s="34">
        <v>800</v>
      </c>
      <c r="H88" s="35"/>
      <c r="I88" s="35"/>
    </row>
    <row r="89" spans="1:9" ht="64.5" customHeight="1">
      <c r="A89" s="63">
        <v>50</v>
      </c>
      <c r="B89" s="27" t="s">
        <v>154</v>
      </c>
      <c r="C89" s="51" t="s">
        <v>31</v>
      </c>
      <c r="D89" s="66" t="s">
        <v>52</v>
      </c>
      <c r="E89" s="24" t="s">
        <v>34</v>
      </c>
      <c r="F89" s="33"/>
      <c r="G89" s="34">
        <v>750</v>
      </c>
      <c r="H89" s="35"/>
      <c r="I89" s="35"/>
    </row>
    <row r="90" spans="1:9" s="3" customFormat="1" ht="27.75" customHeight="1">
      <c r="A90" s="92">
        <v>51</v>
      </c>
      <c r="B90" s="93" t="s">
        <v>156</v>
      </c>
      <c r="C90" s="100" t="s">
        <v>33</v>
      </c>
      <c r="D90" s="101" t="s">
        <v>157</v>
      </c>
      <c r="E90" s="102" t="s">
        <v>65</v>
      </c>
      <c r="F90" s="97"/>
      <c r="G90" s="98"/>
      <c r="H90" s="99"/>
      <c r="I90" s="99"/>
    </row>
    <row r="91" spans="1:9" ht="55.5" customHeight="1">
      <c r="A91" s="32">
        <v>51</v>
      </c>
      <c r="B91" s="23" t="s">
        <v>228</v>
      </c>
      <c r="C91" s="46" t="s">
        <v>33</v>
      </c>
      <c r="D91" s="19" t="s">
        <v>66</v>
      </c>
      <c r="E91" s="47" t="s">
        <v>65</v>
      </c>
      <c r="F91" s="41"/>
      <c r="G91" s="48">
        <v>7.6</v>
      </c>
      <c r="H91" s="40"/>
      <c r="I91" s="40"/>
    </row>
    <row r="92" spans="1:9" ht="54.75" customHeight="1">
      <c r="A92" s="32">
        <v>51</v>
      </c>
      <c r="B92" s="23" t="s">
        <v>229</v>
      </c>
      <c r="C92" s="46" t="s">
        <v>33</v>
      </c>
      <c r="D92" s="19" t="s">
        <v>67</v>
      </c>
      <c r="E92" s="47" t="s">
        <v>65</v>
      </c>
      <c r="F92" s="41"/>
      <c r="G92" s="48">
        <v>5.8</v>
      </c>
      <c r="H92" s="40"/>
      <c r="I92" s="40"/>
    </row>
    <row r="93" spans="1:9" ht="65.25" customHeight="1">
      <c r="A93" s="32">
        <v>51</v>
      </c>
      <c r="B93" s="23" t="s">
        <v>158</v>
      </c>
      <c r="C93" s="46" t="s">
        <v>33</v>
      </c>
      <c r="D93" s="19" t="s">
        <v>68</v>
      </c>
      <c r="E93" s="47" t="s">
        <v>65</v>
      </c>
      <c r="F93" s="41"/>
      <c r="G93" s="48">
        <v>4</v>
      </c>
      <c r="H93" s="40"/>
      <c r="I93" s="40"/>
    </row>
    <row r="94" spans="1:9" ht="27.75" customHeight="1">
      <c r="A94" s="103">
        <v>52</v>
      </c>
      <c r="B94" s="155" t="s">
        <v>277</v>
      </c>
      <c r="C94" s="100" t="s">
        <v>33</v>
      </c>
      <c r="D94" s="116" t="s">
        <v>278</v>
      </c>
      <c r="E94" s="102" t="s">
        <v>260</v>
      </c>
      <c r="F94" s="41"/>
      <c r="G94" s="48"/>
      <c r="H94" s="40"/>
      <c r="I94" s="40"/>
    </row>
    <row r="95" spans="1:9" ht="56.25" customHeight="1">
      <c r="A95" s="32">
        <v>52</v>
      </c>
      <c r="B95" s="132" t="s">
        <v>261</v>
      </c>
      <c r="C95" s="46" t="s">
        <v>33</v>
      </c>
      <c r="D95" s="52" t="s">
        <v>259</v>
      </c>
      <c r="E95" s="47" t="s">
        <v>260</v>
      </c>
      <c r="F95" s="41"/>
      <c r="G95" s="48">
        <v>2.3</v>
      </c>
      <c r="H95" s="40"/>
      <c r="I95" s="40"/>
    </row>
    <row r="96" spans="1:9" ht="55.5" customHeight="1">
      <c r="A96" s="32">
        <v>52</v>
      </c>
      <c r="B96" s="134" t="s">
        <v>263</v>
      </c>
      <c r="C96" s="46" t="s">
        <v>33</v>
      </c>
      <c r="D96" s="156" t="s">
        <v>262</v>
      </c>
      <c r="E96" s="47" t="s">
        <v>260</v>
      </c>
      <c r="F96" s="41"/>
      <c r="G96" s="48">
        <v>4.1</v>
      </c>
      <c r="H96" s="40"/>
      <c r="I96" s="40"/>
    </row>
    <row r="97" spans="1:9" ht="41.25" customHeight="1">
      <c r="A97" s="32">
        <v>53</v>
      </c>
      <c r="B97" s="23" t="s">
        <v>159</v>
      </c>
      <c r="C97" s="46" t="s">
        <v>33</v>
      </c>
      <c r="D97" s="66" t="s">
        <v>69</v>
      </c>
      <c r="E97" s="47" t="s">
        <v>42</v>
      </c>
      <c r="F97" s="41"/>
      <c r="G97" s="48">
        <v>30</v>
      </c>
      <c r="H97" s="40"/>
      <c r="I97" s="40"/>
    </row>
    <row r="98" spans="1:9" ht="42" customHeight="1">
      <c r="A98" s="32">
        <v>54</v>
      </c>
      <c r="B98" s="60" t="s">
        <v>162</v>
      </c>
      <c r="C98" s="67" t="s">
        <v>31</v>
      </c>
      <c r="D98" s="128" t="s">
        <v>215</v>
      </c>
      <c r="E98" s="68" t="s">
        <v>65</v>
      </c>
      <c r="F98" s="69"/>
      <c r="G98" s="48">
        <v>7.1</v>
      </c>
      <c r="H98" s="42"/>
      <c r="I98" s="40"/>
    </row>
    <row r="99" spans="1:9" ht="30.75" customHeight="1">
      <c r="A99" s="63">
        <v>55</v>
      </c>
      <c r="B99" s="59" t="s">
        <v>164</v>
      </c>
      <c r="C99" s="67" t="s">
        <v>31</v>
      </c>
      <c r="D99" s="128" t="s">
        <v>216</v>
      </c>
      <c r="E99" s="68" t="s">
        <v>65</v>
      </c>
      <c r="F99" s="69"/>
      <c r="G99" s="48">
        <v>104.2</v>
      </c>
      <c r="H99" s="42"/>
      <c r="I99" s="42"/>
    </row>
    <row r="100" spans="1:9" ht="44.25" customHeight="1">
      <c r="A100" s="32">
        <v>56</v>
      </c>
      <c r="B100" s="60" t="s">
        <v>167</v>
      </c>
      <c r="C100" s="46" t="s">
        <v>31</v>
      </c>
      <c r="D100" s="66" t="s">
        <v>166</v>
      </c>
      <c r="E100" s="47" t="s">
        <v>168</v>
      </c>
      <c r="F100" s="41"/>
      <c r="G100" s="48">
        <v>170</v>
      </c>
      <c r="H100" s="40"/>
      <c r="I100" s="40"/>
    </row>
    <row r="101" spans="1:9" ht="54.75" customHeight="1">
      <c r="A101" s="62">
        <v>57</v>
      </c>
      <c r="B101" s="70" t="s">
        <v>169</v>
      </c>
      <c r="C101" s="67" t="s">
        <v>31</v>
      </c>
      <c r="D101" s="65" t="s">
        <v>170</v>
      </c>
      <c r="E101" s="68" t="s">
        <v>168</v>
      </c>
      <c r="F101" s="69"/>
      <c r="G101" s="80">
        <v>620</v>
      </c>
      <c r="H101" s="81"/>
      <c r="I101" s="82"/>
    </row>
    <row r="102" spans="1:9" ht="37.5" customHeight="1">
      <c r="A102" s="78">
        <v>58</v>
      </c>
      <c r="B102" s="59" t="s">
        <v>171</v>
      </c>
      <c r="C102" s="77" t="s">
        <v>31</v>
      </c>
      <c r="D102" s="72" t="s">
        <v>172</v>
      </c>
      <c r="E102" s="83" t="s">
        <v>173</v>
      </c>
      <c r="F102" s="84"/>
      <c r="G102" s="85">
        <v>60</v>
      </c>
      <c r="H102" s="76"/>
      <c r="I102" s="86"/>
    </row>
    <row r="103" spans="1:9" ht="57" customHeight="1">
      <c r="A103" s="92">
        <v>59</v>
      </c>
      <c r="B103" s="104" t="s">
        <v>174</v>
      </c>
      <c r="C103" s="100" t="s">
        <v>33</v>
      </c>
      <c r="D103" s="95" t="s">
        <v>175</v>
      </c>
      <c r="E103" s="102" t="s">
        <v>177</v>
      </c>
      <c r="F103" s="97"/>
      <c r="G103" s="113"/>
      <c r="H103" s="114"/>
      <c r="I103" s="114"/>
    </row>
    <row r="104" spans="1:9" ht="81.75" customHeight="1">
      <c r="A104" s="63">
        <v>59</v>
      </c>
      <c r="B104" s="61" t="s">
        <v>178</v>
      </c>
      <c r="C104" s="46" t="s">
        <v>33</v>
      </c>
      <c r="D104" s="88" t="s">
        <v>176</v>
      </c>
      <c r="E104" s="47" t="s">
        <v>177</v>
      </c>
      <c r="F104" s="33"/>
      <c r="G104" s="54">
        <v>12.5</v>
      </c>
      <c r="H104" s="71"/>
      <c r="I104" s="71"/>
    </row>
    <row r="105" spans="1:9" ht="79.5" customHeight="1">
      <c r="A105" s="63">
        <v>59</v>
      </c>
      <c r="B105" s="60" t="s">
        <v>179</v>
      </c>
      <c r="C105" s="46" t="s">
        <v>33</v>
      </c>
      <c r="D105" s="88" t="s">
        <v>180</v>
      </c>
      <c r="E105" s="47" t="s">
        <v>177</v>
      </c>
      <c r="F105" s="33"/>
      <c r="G105" s="54">
        <v>16</v>
      </c>
      <c r="H105" s="71"/>
      <c r="I105" s="71"/>
    </row>
    <row r="106" spans="1:9" ht="57" customHeight="1">
      <c r="A106" s="92">
        <v>60</v>
      </c>
      <c r="B106" s="115" t="s">
        <v>181</v>
      </c>
      <c r="C106" s="100" t="s">
        <v>33</v>
      </c>
      <c r="D106" s="116" t="s">
        <v>175</v>
      </c>
      <c r="E106" s="102" t="s">
        <v>177</v>
      </c>
      <c r="F106" s="106"/>
      <c r="G106" s="113"/>
      <c r="H106" s="107"/>
      <c r="I106" s="105"/>
    </row>
    <row r="107" spans="1:9" ht="66" customHeight="1">
      <c r="A107" s="63">
        <v>60</v>
      </c>
      <c r="B107" s="61" t="s">
        <v>183</v>
      </c>
      <c r="C107" s="46" t="s">
        <v>33</v>
      </c>
      <c r="D107" s="88" t="s">
        <v>182</v>
      </c>
      <c r="E107" s="47" t="s">
        <v>177</v>
      </c>
      <c r="F107" s="69"/>
      <c r="G107" s="75">
        <v>6.4</v>
      </c>
      <c r="H107" s="42"/>
      <c r="I107" s="42"/>
    </row>
    <row r="108" spans="1:9" ht="66" customHeight="1">
      <c r="A108" s="63">
        <v>60</v>
      </c>
      <c r="B108" s="61" t="s">
        <v>185</v>
      </c>
      <c r="C108" s="46" t="s">
        <v>33</v>
      </c>
      <c r="D108" s="88" t="s">
        <v>184</v>
      </c>
      <c r="E108" s="47" t="s">
        <v>177</v>
      </c>
      <c r="F108" s="69"/>
      <c r="G108" s="75">
        <v>7.5</v>
      </c>
      <c r="H108" s="71"/>
      <c r="I108" s="71"/>
    </row>
    <row r="109" spans="1:9" ht="27.75" customHeight="1">
      <c r="A109" s="63">
        <v>61</v>
      </c>
      <c r="B109" s="60" t="s">
        <v>186</v>
      </c>
      <c r="C109" s="46" t="s">
        <v>189</v>
      </c>
      <c r="D109" s="52" t="s">
        <v>217</v>
      </c>
      <c r="E109" s="47" t="s">
        <v>188</v>
      </c>
      <c r="F109" s="41"/>
      <c r="G109" s="74">
        <v>25</v>
      </c>
      <c r="H109" s="40"/>
      <c r="I109" s="40"/>
    </row>
    <row r="110" spans="1:9" ht="41.25" customHeight="1">
      <c r="A110" s="63">
        <v>62</v>
      </c>
      <c r="B110" s="44" t="s">
        <v>192</v>
      </c>
      <c r="C110" s="46" t="s">
        <v>31</v>
      </c>
      <c r="D110" s="52" t="s">
        <v>221</v>
      </c>
      <c r="E110" s="25" t="s">
        <v>191</v>
      </c>
      <c r="F110" s="69"/>
      <c r="G110" s="75">
        <v>110</v>
      </c>
      <c r="H110" s="42"/>
      <c r="I110" s="42"/>
    </row>
    <row r="111" spans="1:9" ht="42.75" customHeight="1">
      <c r="A111" s="63">
        <v>63</v>
      </c>
      <c r="B111" s="60" t="s">
        <v>194</v>
      </c>
      <c r="C111" s="46" t="s">
        <v>31</v>
      </c>
      <c r="D111" s="52" t="s">
        <v>225</v>
      </c>
      <c r="E111" s="47" t="s">
        <v>34</v>
      </c>
      <c r="F111" s="41"/>
      <c r="G111" s="74">
        <v>120</v>
      </c>
      <c r="H111" s="40"/>
      <c r="I111" s="42"/>
    </row>
    <row r="112" spans="1:9" ht="41.25" customHeight="1">
      <c r="A112" s="63">
        <v>64</v>
      </c>
      <c r="B112" s="60" t="s">
        <v>197</v>
      </c>
      <c r="C112" s="46" t="s">
        <v>31</v>
      </c>
      <c r="D112" s="88" t="s">
        <v>195</v>
      </c>
      <c r="E112" s="68" t="s">
        <v>196</v>
      </c>
      <c r="F112" s="69"/>
      <c r="G112" s="74">
        <v>120</v>
      </c>
      <c r="H112" s="42"/>
      <c r="I112" s="42"/>
    </row>
    <row r="113" spans="1:9" ht="57" customHeight="1">
      <c r="A113" s="63">
        <v>65</v>
      </c>
      <c r="B113" s="60" t="s">
        <v>198</v>
      </c>
      <c r="C113" s="46" t="s">
        <v>31</v>
      </c>
      <c r="D113" s="88" t="s">
        <v>199</v>
      </c>
      <c r="E113" s="47" t="s">
        <v>177</v>
      </c>
      <c r="F113" s="41"/>
      <c r="G113" s="74">
        <v>415</v>
      </c>
      <c r="H113" s="40"/>
      <c r="I113" s="42"/>
    </row>
    <row r="114" spans="1:9" ht="66" customHeight="1">
      <c r="A114" s="63">
        <v>66</v>
      </c>
      <c r="B114" s="60" t="s">
        <v>201</v>
      </c>
      <c r="C114" s="46" t="s">
        <v>31</v>
      </c>
      <c r="D114" s="88" t="s">
        <v>200</v>
      </c>
      <c r="E114" s="47" t="s">
        <v>42</v>
      </c>
      <c r="F114" s="89"/>
      <c r="G114" s="74">
        <v>100</v>
      </c>
      <c r="H114" s="40"/>
      <c r="I114" s="40"/>
    </row>
    <row r="115" spans="1:9" ht="41.25" customHeight="1">
      <c r="A115" s="63">
        <v>67</v>
      </c>
      <c r="B115" s="60" t="s">
        <v>203</v>
      </c>
      <c r="C115" s="46" t="s">
        <v>31</v>
      </c>
      <c r="D115" s="88" t="s">
        <v>202</v>
      </c>
      <c r="E115" s="47" t="s">
        <v>168</v>
      </c>
      <c r="F115" s="41"/>
      <c r="G115" s="74">
        <v>15</v>
      </c>
      <c r="H115" s="40"/>
      <c r="I115" s="40"/>
    </row>
    <row r="116" spans="1:9" ht="41.25" customHeight="1">
      <c r="A116" s="63">
        <v>68</v>
      </c>
      <c r="B116" s="60" t="s">
        <v>206</v>
      </c>
      <c r="C116" s="46" t="s">
        <v>33</v>
      </c>
      <c r="D116" s="88" t="s">
        <v>204</v>
      </c>
      <c r="E116" s="47" t="s">
        <v>205</v>
      </c>
      <c r="F116" s="41"/>
      <c r="G116" s="74">
        <v>30</v>
      </c>
      <c r="H116" s="40"/>
      <c r="I116" s="42"/>
    </row>
    <row r="117" spans="1:9" ht="41.25" customHeight="1">
      <c r="A117" s="63">
        <v>69</v>
      </c>
      <c r="B117" s="60" t="s">
        <v>209</v>
      </c>
      <c r="C117" s="46" t="s">
        <v>33</v>
      </c>
      <c r="D117" s="88" t="s">
        <v>207</v>
      </c>
      <c r="E117" s="47" t="s">
        <v>208</v>
      </c>
      <c r="F117" s="41"/>
      <c r="G117" s="74">
        <v>50</v>
      </c>
      <c r="H117" s="42"/>
      <c r="I117" s="42"/>
    </row>
    <row r="118" spans="1:9" ht="43.5" customHeight="1">
      <c r="A118" s="63">
        <v>70</v>
      </c>
      <c r="B118" s="60" t="s">
        <v>210</v>
      </c>
      <c r="C118" s="46" t="s">
        <v>31</v>
      </c>
      <c r="D118" s="88" t="s">
        <v>138</v>
      </c>
      <c r="E118" s="47" t="s">
        <v>177</v>
      </c>
      <c r="F118" s="41"/>
      <c r="G118" s="74">
        <v>300</v>
      </c>
      <c r="H118" s="40"/>
      <c r="I118" s="40"/>
    </row>
    <row r="119" spans="1:9" ht="42" customHeight="1">
      <c r="A119" s="63">
        <v>71</v>
      </c>
      <c r="B119" s="79" t="s">
        <v>211</v>
      </c>
      <c r="C119" s="46" t="s">
        <v>31</v>
      </c>
      <c r="D119" s="88" t="s">
        <v>157</v>
      </c>
      <c r="E119" s="47" t="s">
        <v>42</v>
      </c>
      <c r="F119" s="69"/>
      <c r="G119" s="75">
        <v>90</v>
      </c>
      <c r="H119" s="42"/>
      <c r="I119" s="42"/>
    </row>
    <row r="120" spans="1:9" ht="40.5" customHeight="1">
      <c r="A120" s="63">
        <v>72</v>
      </c>
      <c r="B120" s="60" t="s">
        <v>213</v>
      </c>
      <c r="C120" s="46" t="s">
        <v>31</v>
      </c>
      <c r="D120" s="88" t="s">
        <v>212</v>
      </c>
      <c r="E120" s="47" t="s">
        <v>38</v>
      </c>
      <c r="F120" s="69"/>
      <c r="G120" s="75">
        <v>165</v>
      </c>
      <c r="H120" s="42"/>
      <c r="I120" s="42"/>
    </row>
    <row r="121" spans="1:9" ht="30.75" customHeight="1">
      <c r="A121" s="63">
        <v>73</v>
      </c>
      <c r="B121" s="60" t="s">
        <v>214</v>
      </c>
      <c r="C121" s="46" t="s">
        <v>31</v>
      </c>
      <c r="D121" s="129" t="s">
        <v>226</v>
      </c>
      <c r="E121" s="47" t="s">
        <v>34</v>
      </c>
      <c r="F121" s="69"/>
      <c r="G121" s="54">
        <v>11</v>
      </c>
      <c r="H121" s="42"/>
      <c r="I121" s="42"/>
    </row>
    <row r="122" spans="1:9" ht="44.25" customHeight="1">
      <c r="A122" s="117">
        <v>74</v>
      </c>
      <c r="B122" s="118" t="s">
        <v>218</v>
      </c>
      <c r="C122" s="119" t="s">
        <v>31</v>
      </c>
      <c r="D122" s="120" t="s">
        <v>272</v>
      </c>
      <c r="E122" s="102" t="s">
        <v>34</v>
      </c>
      <c r="F122" s="111"/>
      <c r="G122" s="121"/>
      <c r="H122" s="112"/>
      <c r="I122" s="112"/>
    </row>
    <row r="123" spans="1:9" ht="57" customHeight="1">
      <c r="A123" s="63">
        <v>74</v>
      </c>
      <c r="B123" s="60" t="s">
        <v>219</v>
      </c>
      <c r="C123" s="46" t="s">
        <v>31</v>
      </c>
      <c r="D123" s="52" t="s">
        <v>279</v>
      </c>
      <c r="E123" s="47" t="s">
        <v>34</v>
      </c>
      <c r="F123" s="69"/>
      <c r="G123" s="80">
        <v>16</v>
      </c>
      <c r="H123" s="42"/>
      <c r="I123" s="42"/>
    </row>
    <row r="124" spans="1:9" ht="57" customHeight="1">
      <c r="A124" s="63">
        <v>74</v>
      </c>
      <c r="B124" s="79" t="s">
        <v>220</v>
      </c>
      <c r="C124" s="87" t="s">
        <v>31</v>
      </c>
      <c r="D124" s="110" t="s">
        <v>280</v>
      </c>
      <c r="E124" s="47" t="s">
        <v>34</v>
      </c>
      <c r="F124" s="41"/>
      <c r="G124" s="74">
        <v>27</v>
      </c>
      <c r="H124" s="40"/>
      <c r="I124" s="40"/>
    </row>
    <row r="125" spans="1:9" ht="47.25" customHeight="1">
      <c r="A125" s="92">
        <v>75</v>
      </c>
      <c r="B125" s="122" t="s">
        <v>222</v>
      </c>
      <c r="C125" s="123" t="s">
        <v>31</v>
      </c>
      <c r="D125" s="124" t="s">
        <v>273</v>
      </c>
      <c r="E125" s="102" t="s">
        <v>34</v>
      </c>
      <c r="F125" s="106"/>
      <c r="G125" s="113"/>
      <c r="H125" s="125"/>
      <c r="I125" s="125"/>
    </row>
    <row r="126" spans="1:9" ht="56.25" customHeight="1">
      <c r="A126" s="63">
        <v>75</v>
      </c>
      <c r="B126" s="61" t="s">
        <v>223</v>
      </c>
      <c r="C126" s="87" t="s">
        <v>31</v>
      </c>
      <c r="D126" s="110" t="s">
        <v>281</v>
      </c>
      <c r="E126" s="47" t="s">
        <v>34</v>
      </c>
      <c r="F126" s="41"/>
      <c r="G126" s="74">
        <v>24</v>
      </c>
      <c r="H126" s="73"/>
      <c r="I126" s="73"/>
    </row>
    <row r="127" spans="1:9" ht="58.5" customHeight="1">
      <c r="A127" s="63">
        <v>75</v>
      </c>
      <c r="B127" s="61" t="s">
        <v>224</v>
      </c>
      <c r="C127" s="87" t="s">
        <v>31</v>
      </c>
      <c r="D127" s="110" t="s">
        <v>282</v>
      </c>
      <c r="E127" s="47" t="s">
        <v>34</v>
      </c>
      <c r="F127" s="41"/>
      <c r="G127" s="74">
        <v>28.5</v>
      </c>
      <c r="H127" s="73"/>
      <c r="I127" s="73"/>
    </row>
    <row r="128" spans="1:9" ht="25.5">
      <c r="A128" s="63">
        <v>76</v>
      </c>
      <c r="B128" s="61" t="s">
        <v>227</v>
      </c>
      <c r="C128" s="87" t="s">
        <v>31</v>
      </c>
      <c r="D128" s="136" t="s">
        <v>274</v>
      </c>
      <c r="E128" s="47" t="s">
        <v>38</v>
      </c>
      <c r="F128" s="41"/>
      <c r="G128" s="74">
        <v>15</v>
      </c>
      <c r="H128" s="73"/>
      <c r="I128" s="73"/>
    </row>
    <row r="129" spans="1:9" ht="28.5" customHeight="1">
      <c r="A129" s="108">
        <v>77</v>
      </c>
      <c r="B129" s="109" t="s">
        <v>291</v>
      </c>
      <c r="C129" s="135" t="s">
        <v>31</v>
      </c>
      <c r="D129" s="136" t="s">
        <v>283</v>
      </c>
      <c r="E129" s="83" t="s">
        <v>42</v>
      </c>
      <c r="F129" s="33"/>
      <c r="G129" s="85">
        <v>68</v>
      </c>
      <c r="H129" s="86"/>
      <c r="I129" s="86"/>
    </row>
    <row r="130" spans="1:9" ht="81.75" customHeight="1">
      <c r="A130" s="63">
        <v>78</v>
      </c>
      <c r="B130" s="144" t="s">
        <v>271</v>
      </c>
      <c r="C130" s="135" t="s">
        <v>31</v>
      </c>
      <c r="D130" s="136" t="s">
        <v>284</v>
      </c>
      <c r="E130" s="83" t="s">
        <v>168</v>
      </c>
      <c r="F130" s="147"/>
      <c r="G130" s="54">
        <v>600</v>
      </c>
      <c r="H130" s="71"/>
      <c r="I130" s="86"/>
    </row>
    <row r="131" spans="1:9" ht="94.5" customHeight="1">
      <c r="A131" s="148">
        <v>79</v>
      </c>
      <c r="B131" s="149" t="s">
        <v>264</v>
      </c>
      <c r="C131" s="100" t="s">
        <v>31</v>
      </c>
      <c r="D131" s="150" t="s">
        <v>285</v>
      </c>
      <c r="E131" s="151" t="s">
        <v>168</v>
      </c>
      <c r="F131" s="152"/>
      <c r="G131" s="153"/>
      <c r="H131" s="152"/>
      <c r="I131" s="153"/>
    </row>
    <row r="132" spans="1:9" ht="30.75" customHeight="1">
      <c r="A132" s="137">
        <v>79</v>
      </c>
      <c r="B132" s="143" t="s">
        <v>265</v>
      </c>
      <c r="C132" s="67" t="s">
        <v>31</v>
      </c>
      <c r="D132" s="136" t="s">
        <v>286</v>
      </c>
      <c r="E132" s="137" t="s">
        <v>168</v>
      </c>
      <c r="F132" s="139"/>
      <c r="G132" s="142">
        <v>2100</v>
      </c>
      <c r="H132" s="139"/>
      <c r="I132" s="138"/>
    </row>
    <row r="133" spans="1:9" ht="32.25" customHeight="1">
      <c r="A133" s="137">
        <v>79</v>
      </c>
      <c r="B133" s="143" t="s">
        <v>266</v>
      </c>
      <c r="C133" s="46" t="s">
        <v>31</v>
      </c>
      <c r="D133" s="136" t="s">
        <v>287</v>
      </c>
      <c r="E133" s="137" t="s">
        <v>168</v>
      </c>
      <c r="F133" s="139"/>
      <c r="G133" s="142">
        <v>2350</v>
      </c>
      <c r="H133" s="139"/>
      <c r="I133" s="138"/>
    </row>
    <row r="134" spans="1:9" ht="29.25" customHeight="1">
      <c r="A134" s="137">
        <v>79</v>
      </c>
      <c r="B134" s="143" t="s">
        <v>267</v>
      </c>
      <c r="C134" s="46" t="s">
        <v>31</v>
      </c>
      <c r="D134" s="136" t="s">
        <v>288</v>
      </c>
      <c r="E134" s="137" t="s">
        <v>168</v>
      </c>
      <c r="F134" s="139"/>
      <c r="G134" s="142">
        <v>2600</v>
      </c>
      <c r="H134" s="139"/>
      <c r="I134" s="138"/>
    </row>
    <row r="135" spans="1:9" ht="29.25" customHeight="1">
      <c r="A135" s="137">
        <v>79</v>
      </c>
      <c r="B135" s="140" t="s">
        <v>268</v>
      </c>
      <c r="C135" s="46" t="s">
        <v>31</v>
      </c>
      <c r="D135" s="136" t="s">
        <v>289</v>
      </c>
      <c r="E135" s="137" t="s">
        <v>168</v>
      </c>
      <c r="F135" s="139"/>
      <c r="G135" s="142">
        <v>2850</v>
      </c>
      <c r="H135" s="139"/>
      <c r="I135" s="138"/>
    </row>
    <row r="136" spans="1:9" ht="31.5" customHeight="1">
      <c r="A136" s="137">
        <v>79</v>
      </c>
      <c r="B136" s="141" t="s">
        <v>269</v>
      </c>
      <c r="C136" s="46" t="s">
        <v>31</v>
      </c>
      <c r="D136" s="136" t="s">
        <v>290</v>
      </c>
      <c r="E136" s="137" t="s">
        <v>168</v>
      </c>
      <c r="F136" s="139"/>
      <c r="G136" s="142">
        <v>3100</v>
      </c>
      <c r="H136" s="139"/>
      <c r="I136" s="138"/>
    </row>
    <row r="137" spans="1:13" ht="31.5" customHeight="1">
      <c r="A137" s="78"/>
      <c r="B137" s="144"/>
      <c r="C137" s="87"/>
      <c r="D137" s="110"/>
      <c r="E137" s="47"/>
      <c r="F137" s="41"/>
      <c r="G137" s="74"/>
      <c r="H137" s="40">
        <v>55430</v>
      </c>
      <c r="I137" s="40">
        <v>55430</v>
      </c>
      <c r="M137" s="90"/>
    </row>
    <row r="138" spans="1:9" ht="16.5" customHeight="1">
      <c r="A138" s="91"/>
      <c r="B138" s="10"/>
      <c r="C138" s="11"/>
      <c r="D138" s="22"/>
      <c r="E138" s="167" t="s">
        <v>84</v>
      </c>
      <c r="F138" s="174"/>
      <c r="G138" s="174"/>
      <c r="H138" s="175"/>
      <c r="I138" s="145">
        <f>I137+I10</f>
        <v>89990</v>
      </c>
    </row>
    <row r="139" spans="1:9" ht="16.5" customHeight="1">
      <c r="A139" s="127"/>
      <c r="B139" s="13"/>
      <c r="C139" s="12"/>
      <c r="D139" s="22"/>
      <c r="E139" s="167" t="s">
        <v>270</v>
      </c>
      <c r="F139" s="168"/>
      <c r="G139" s="168"/>
      <c r="H139" s="169"/>
      <c r="I139" s="146">
        <f>I138*24%</f>
        <v>21597.6</v>
      </c>
    </row>
    <row r="140" spans="1:9" ht="18" customHeight="1">
      <c r="A140" s="12"/>
      <c r="B140" s="14"/>
      <c r="C140" s="12"/>
      <c r="D140" s="22"/>
      <c r="E140" s="167" t="s">
        <v>85</v>
      </c>
      <c r="F140" s="168"/>
      <c r="G140" s="168"/>
      <c r="H140" s="169"/>
      <c r="I140" s="146">
        <f>SUM(I138:I139)</f>
        <v>111587.6</v>
      </c>
    </row>
    <row r="141" spans="2:7" ht="12.75">
      <c r="B141" s="8"/>
      <c r="C141" s="1"/>
      <c r="G141" s="5"/>
    </row>
    <row r="142" spans="2:7" ht="12.75">
      <c r="B142" s="9"/>
      <c r="C142" s="162"/>
      <c r="D142" s="162"/>
      <c r="E142" s="162"/>
      <c r="G142" s="5"/>
    </row>
    <row r="143" spans="1:9" ht="12.75">
      <c r="A143" s="18"/>
      <c r="B143" s="17"/>
      <c r="C143" s="15"/>
      <c r="D143" s="15"/>
      <c r="E143" s="15"/>
      <c r="F143" s="15"/>
      <c r="G143" s="21"/>
      <c r="H143" s="29"/>
      <c r="I143" s="29"/>
    </row>
    <row r="144" spans="1:9" ht="12.75">
      <c r="A144" s="184" t="s">
        <v>305</v>
      </c>
      <c r="B144" s="179"/>
      <c r="C144" s="182" t="s">
        <v>305</v>
      </c>
      <c r="D144" s="182"/>
      <c r="E144" s="182"/>
      <c r="F144" s="182"/>
      <c r="G144" s="185" t="s">
        <v>305</v>
      </c>
      <c r="H144" s="185"/>
      <c r="I144" s="185"/>
    </row>
    <row r="145" spans="1:9" ht="12.75">
      <c r="A145" s="182" t="s">
        <v>295</v>
      </c>
      <c r="B145" s="183"/>
      <c r="C145" s="182" t="s">
        <v>45</v>
      </c>
      <c r="D145" s="182"/>
      <c r="E145" s="182"/>
      <c r="F145" s="182"/>
      <c r="G145" s="182" t="s">
        <v>46</v>
      </c>
      <c r="H145" s="182"/>
      <c r="I145" s="182"/>
    </row>
    <row r="146" spans="1:9" ht="12.75">
      <c r="A146" s="15"/>
      <c r="B146" s="16"/>
      <c r="C146" s="182" t="s">
        <v>35</v>
      </c>
      <c r="D146" s="182"/>
      <c r="E146" s="182"/>
      <c r="F146" s="182"/>
      <c r="G146" s="182" t="s">
        <v>299</v>
      </c>
      <c r="H146" s="179"/>
      <c r="I146" s="179"/>
    </row>
    <row r="147" spans="2:9" ht="12.75">
      <c r="B147" s="8"/>
      <c r="C147" s="186" t="s">
        <v>298</v>
      </c>
      <c r="D147" s="187"/>
      <c r="E147" s="187"/>
      <c r="F147" s="187"/>
      <c r="G147" s="186" t="s">
        <v>300</v>
      </c>
      <c r="H147" s="179"/>
      <c r="I147" s="179"/>
    </row>
    <row r="148" spans="2:9" ht="12.75">
      <c r="B148" s="8"/>
      <c r="C148" s="162"/>
      <c r="D148" s="162"/>
      <c r="E148" s="162"/>
      <c r="G148" s="1"/>
      <c r="H148" s="2"/>
      <c r="I148" s="5"/>
    </row>
    <row r="149" spans="2:9" ht="12.75">
      <c r="B149" s="8"/>
      <c r="C149" s="2"/>
      <c r="D149" s="2"/>
      <c r="E149" s="2"/>
      <c r="G149" s="1"/>
      <c r="H149" s="2"/>
      <c r="I149" s="5"/>
    </row>
    <row r="150" spans="2:9" ht="12.75">
      <c r="B150" s="8"/>
      <c r="C150" s="2"/>
      <c r="D150" s="2"/>
      <c r="E150" s="2"/>
      <c r="G150" s="1"/>
      <c r="H150" s="2"/>
      <c r="I150" s="5"/>
    </row>
    <row r="151" spans="2:9" ht="12.75">
      <c r="B151" s="4"/>
      <c r="C151" s="182"/>
      <c r="D151" s="182"/>
      <c r="E151" s="182"/>
      <c r="F151" s="182"/>
      <c r="G151" s="1"/>
      <c r="H151" s="182"/>
      <c r="I151" s="183"/>
    </row>
    <row r="152" spans="1:9" ht="12.75">
      <c r="A152" s="182" t="s">
        <v>296</v>
      </c>
      <c r="B152" s="182"/>
      <c r="C152" s="182" t="s">
        <v>39</v>
      </c>
      <c r="D152" s="182"/>
      <c r="E152" s="182"/>
      <c r="F152" s="182"/>
      <c r="G152" s="182" t="s">
        <v>301</v>
      </c>
      <c r="H152" s="179"/>
      <c r="I152" s="179"/>
    </row>
    <row r="153" spans="1:9" ht="12.75">
      <c r="A153" s="182" t="s">
        <v>297</v>
      </c>
      <c r="B153" s="182"/>
      <c r="C153" s="182" t="s">
        <v>40</v>
      </c>
      <c r="D153" s="182"/>
      <c r="E153" s="182"/>
      <c r="F153" s="182"/>
      <c r="G153" s="182" t="s">
        <v>41</v>
      </c>
      <c r="H153" s="183"/>
      <c r="I153" s="183"/>
    </row>
    <row r="154" spans="2:7" ht="12.75">
      <c r="B154" s="8"/>
      <c r="C154" s="1"/>
      <c r="G154" s="5"/>
    </row>
  </sheetData>
  <sheetProtection/>
  <mergeCells count="38">
    <mergeCell ref="A152:B152"/>
    <mergeCell ref="C152:F152"/>
    <mergeCell ref="G152:I152"/>
    <mergeCell ref="A153:B153"/>
    <mergeCell ref="C153:F153"/>
    <mergeCell ref="G153:I153"/>
    <mergeCell ref="C147:F147"/>
    <mergeCell ref="C148:E148"/>
    <mergeCell ref="G147:I147"/>
    <mergeCell ref="G146:I146"/>
    <mergeCell ref="C151:F151"/>
    <mergeCell ref="H151:I151"/>
    <mergeCell ref="A145:B145"/>
    <mergeCell ref="C145:F145"/>
    <mergeCell ref="G145:I145"/>
    <mergeCell ref="C146:F146"/>
    <mergeCell ref="A144:B144"/>
    <mergeCell ref="C144:F144"/>
    <mergeCell ref="G144:I144"/>
    <mergeCell ref="A5:B5"/>
    <mergeCell ref="A11:I11"/>
    <mergeCell ref="E138:H138"/>
    <mergeCell ref="E139:H139"/>
    <mergeCell ref="A3:B3"/>
    <mergeCell ref="D3:I3"/>
    <mergeCell ref="D4:I4"/>
    <mergeCell ref="A6:I6"/>
    <mergeCell ref="A7:A8"/>
    <mergeCell ref="B7:B8"/>
    <mergeCell ref="F7:F8"/>
    <mergeCell ref="H7:I7"/>
    <mergeCell ref="C7:C8"/>
    <mergeCell ref="E7:E8"/>
    <mergeCell ref="G7:G8"/>
    <mergeCell ref="C142:E142"/>
    <mergeCell ref="D7:D8"/>
    <mergeCell ref="A9:I9"/>
    <mergeCell ref="E140:H140"/>
  </mergeCells>
  <printOptions horizontalCentered="1"/>
  <pageMargins left="0.5905511811023623" right="0.3937007874015748" top="0.5905511811023623" bottom="0.5905511811023623" header="0" footer="0"/>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ΕΥΔΕ ΣΥΝΤ. ΑΥΤΟΚΙΝΗΤΟΔΡΟΜΩΝ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panef</cp:lastModifiedBy>
  <cp:lastPrinted>2018-09-25T06:12:14Z</cp:lastPrinted>
  <dcterms:created xsi:type="dcterms:W3CDTF">1999-03-03T07:46:11Z</dcterms:created>
  <dcterms:modified xsi:type="dcterms:W3CDTF">2019-04-02T10:59:06Z</dcterms:modified>
  <cp:category/>
  <cp:version/>
  <cp:contentType/>
  <cp:contentStatus/>
</cp:coreProperties>
</file>