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I70" i="1"/>
  <c r="H70" s="1"/>
  <c r="G70"/>
  <c r="I74"/>
  <c r="H74" s="1"/>
  <c r="G74"/>
  <c r="I73" l="1"/>
  <c r="H73" s="1"/>
  <c r="G73"/>
  <c r="G72"/>
  <c r="I72" s="1"/>
  <c r="H72" s="1"/>
  <c r="G71"/>
  <c r="I71" s="1"/>
  <c r="H71" s="1"/>
  <c r="G69"/>
  <c r="I69" s="1"/>
  <c r="H69" s="1"/>
  <c r="I68"/>
  <c r="H68" s="1"/>
  <c r="G68"/>
  <c r="G67"/>
  <c r="I67" s="1"/>
  <c r="H67" s="1"/>
  <c r="G66"/>
  <c r="I66" s="1"/>
  <c r="H66" s="1"/>
  <c r="I65"/>
  <c r="H65" s="1"/>
  <c r="G65"/>
  <c r="G64"/>
  <c r="I64" s="1"/>
  <c r="H64" s="1"/>
  <c r="G63"/>
  <c r="I63" s="1"/>
  <c r="H63" s="1"/>
  <c r="G62"/>
  <c r="I62" s="1"/>
  <c r="H62" s="1"/>
  <c r="G61"/>
  <c r="I61" s="1"/>
  <c r="H61" s="1"/>
  <c r="G60"/>
  <c r="I60" s="1"/>
  <c r="H60" s="1"/>
  <c r="G59"/>
  <c r="I59" s="1"/>
  <c r="H59" s="1"/>
  <c r="G58"/>
  <c r="I58" s="1"/>
  <c r="H58" s="1"/>
  <c r="G57"/>
  <c r="I57" s="1"/>
  <c r="H57" s="1"/>
  <c r="G56"/>
  <c r="I56" s="1"/>
  <c r="H56" s="1"/>
  <c r="G55"/>
  <c r="I55" s="1"/>
  <c r="H55" s="1"/>
  <c r="G54"/>
  <c r="I54" s="1"/>
  <c r="H54" s="1"/>
  <c r="G53"/>
  <c r="I53" s="1"/>
  <c r="H53" s="1"/>
  <c r="I52"/>
  <c r="H52" s="1"/>
  <c r="G52"/>
  <c r="G51"/>
  <c r="I51" s="1"/>
  <c r="H51" s="1"/>
  <c r="G50"/>
  <c r="I50" s="1"/>
  <c r="H50" s="1"/>
  <c r="I49"/>
  <c r="H49" s="1"/>
  <c r="G49"/>
  <c r="G48"/>
  <c r="I48" s="1"/>
  <c r="H48" s="1"/>
  <c r="G47"/>
  <c r="I47" s="1"/>
  <c r="H47" s="1"/>
  <c r="G46"/>
  <c r="I46" s="1"/>
  <c r="H46" s="1"/>
  <c r="G45"/>
  <c r="I45" s="1"/>
  <c r="H45" s="1"/>
  <c r="G44"/>
  <c r="I44" s="1"/>
  <c r="H44" s="1"/>
  <c r="G43"/>
  <c r="I43" s="1"/>
  <c r="H43" s="1"/>
  <c r="G42"/>
  <c r="I42" s="1"/>
  <c r="H42" s="1"/>
  <c r="G41"/>
  <c r="I41" s="1"/>
  <c r="H41" s="1"/>
  <c r="G40"/>
  <c r="I40" s="1"/>
  <c r="H40" s="1"/>
  <c r="G39"/>
  <c r="I39" s="1"/>
  <c r="H39" s="1"/>
  <c r="G38"/>
  <c r="I38" s="1"/>
  <c r="H38" s="1"/>
  <c r="G37"/>
  <c r="I37" s="1"/>
  <c r="H37" s="1"/>
  <c r="I36"/>
  <c r="H36" s="1"/>
  <c r="G36"/>
  <c r="G35"/>
  <c r="I35" s="1"/>
  <c r="H35" s="1"/>
  <c r="G34"/>
  <c r="I34" s="1"/>
  <c r="H34" s="1"/>
  <c r="I33"/>
  <c r="H33" s="1"/>
  <c r="G33"/>
  <c r="G32"/>
  <c r="I32" s="1"/>
  <c r="H32" s="1"/>
  <c r="G31"/>
  <c r="I31" s="1"/>
  <c r="H31" s="1"/>
  <c r="G30"/>
  <c r="I30" s="1"/>
  <c r="H30" s="1"/>
  <c r="G29"/>
  <c r="I29" s="1"/>
  <c r="H29" s="1"/>
  <c r="I28"/>
  <c r="H28" s="1"/>
  <c r="G28"/>
  <c r="G27"/>
  <c r="I27" s="1"/>
  <c r="H27" s="1"/>
  <c r="G26"/>
  <c r="I26" s="1"/>
  <c r="H26" s="1"/>
  <c r="I25"/>
  <c r="H25" s="1"/>
  <c r="G25"/>
  <c r="G24"/>
  <c r="I24" s="1"/>
  <c r="H24" s="1"/>
  <c r="G23"/>
  <c r="I23" s="1"/>
  <c r="H23" s="1"/>
  <c r="G22"/>
  <c r="I22" s="1"/>
  <c r="H22" s="1"/>
  <c r="G21"/>
  <c r="I21" s="1"/>
  <c r="H21" s="1"/>
  <c r="I20"/>
  <c r="H20" s="1"/>
  <c r="G20"/>
  <c r="G19"/>
  <c r="I19" s="1"/>
  <c r="H19" s="1"/>
  <c r="G18"/>
  <c r="I18" s="1"/>
  <c r="H18" s="1"/>
  <c r="I17"/>
  <c r="H17" s="1"/>
  <c r="G17"/>
  <c r="G16"/>
  <c r="I16" s="1"/>
  <c r="H16" s="1"/>
  <c r="G15"/>
  <c r="I15" s="1"/>
  <c r="H15" s="1"/>
  <c r="G14"/>
  <c r="I14" s="1"/>
  <c r="H14" s="1"/>
  <c r="G13"/>
  <c r="I13" s="1"/>
  <c r="H13" s="1"/>
  <c r="I12"/>
  <c r="H12" s="1"/>
  <c r="G12"/>
  <c r="G11"/>
  <c r="I11" s="1"/>
  <c r="H11" s="1"/>
  <c r="G10"/>
  <c r="I10" s="1"/>
  <c r="H10" s="1"/>
  <c r="I9"/>
  <c r="H9" s="1"/>
  <c r="G9"/>
  <c r="G8"/>
  <c r="I8" s="1"/>
  <c r="H8" s="1"/>
  <c r="G7"/>
  <c r="I7" s="1"/>
  <c r="H7" s="1"/>
  <c r="G6"/>
  <c r="I6" s="1"/>
  <c r="H6" l="1"/>
  <c r="I75"/>
  <c r="I76" l="1"/>
  <c r="I77" s="1"/>
</calcChain>
</file>

<file path=xl/sharedStrings.xml><?xml version="1.0" encoding="utf-8"?>
<sst xmlns="http://schemas.openxmlformats.org/spreadsheetml/2006/main" count="178" uniqueCount="111">
  <si>
    <t xml:space="preserve">ΕΛΛΗΝΙΚΗ     ΔΗΜΟΚΡΑΤΙΑ
ΝΟΜΟΣ           ΤΡΙΚΑΛΩΝ
ΔΗΜΟΣ            ΤΡΙΚΚΑΙΩΝ
Δ/ΝΣΗ ΤΕΧΝΙΚΩΝ ΥΠΗΡΕΣΙΩΝ 
ΤΜΗΜΑ ΜΕΛΕΤΩΝ - ΚΑΤΑΣΚΕΥΩΝ
</t>
  </si>
  <si>
    <t>ΠΡΟΜΗΘΕΙΑ ΕΚΘΕΣΙΑΚΟΥ ΕΞΟΠΛΙΣΜΟΥ ΓΙΑ ΠΟΛΙΤΙΣΤΙΚΑ ΔΡΩΜΕΝΑ ΤΟΥ  ΔΗΜΟΥ ΤΡΙΚΚΑΙΩΝ</t>
  </si>
  <si>
    <t>Α/Α</t>
  </si>
  <si>
    <t>ΚΩΔΙΚΟΣ</t>
  </si>
  <si>
    <t>ΣΥΝΟΠΤΙΚΗ ΠΕΡΙΓΡΑΦΗ</t>
  </si>
  <si>
    <t>Ποσότητα</t>
  </si>
  <si>
    <t>Μονάδα μέτρησης</t>
  </si>
  <si>
    <t>Κόστος</t>
  </si>
  <si>
    <t>Κόστος μονάδας χωρίς ΦΠΑ</t>
  </si>
  <si>
    <t>Κόστος μονάδας με ΦΠΑ</t>
  </si>
  <si>
    <t>Συνολικό κόστος χωρίς ΦΠΑ</t>
  </si>
  <si>
    <t>Συνολικό κόστος με ΦΠΑ</t>
  </si>
  <si>
    <t>Χ2- ΕΚ2</t>
  </si>
  <si>
    <t>Ειδική κατασκευή αναρτώμενων πολλαπλών, επάλληλων επιφανειών προβολής με συνολικά κοίλη μορφή.</t>
  </si>
  <si>
    <t>τμχ</t>
  </si>
  <si>
    <t>Χ2- ΕΚ3</t>
  </si>
  <si>
    <t>Ειδική κατασκευή σχηματικής απόδοσης κιγκλιδώματος κελιού φυλακής.</t>
  </si>
  <si>
    <t>Χ2- ΕΚ4/ΕΚ5</t>
  </si>
  <si>
    <t>Ειδική κατασκευή οροφής με θέσεις εποπτικού υλικού (Χ2-ΕΚ5) και σφηνοειδείς απολήξεις.</t>
  </si>
  <si>
    <t>τ.μ.</t>
  </si>
  <si>
    <t>Χ2- ΕΚ6</t>
  </si>
  <si>
    <t>Ειδική κατασκευή συνδυασμού μεταλλικών στοιχείων διατομής H.</t>
  </si>
  <si>
    <t>Χ2- ΕΚ7</t>
  </si>
  <si>
    <t>Ειδική κατασκευή πάγκου με ενσωματωμένη διαχωριστική κρυστάλλινη επιφάνεια</t>
  </si>
  <si>
    <t>Χ2- ΕΚ8</t>
  </si>
  <si>
    <t xml:space="preserve">Ειδική κατασκευή υπερυψωμένου δαπέδου επί μεταλλικού σκελετού και τελική βατή
επιφάνεια συνθετικής πολυστρωματικής ξυλείας. 
</t>
  </si>
  <si>
    <t>Χ2- ΕΚ10</t>
  </si>
  <si>
    <t>Ειδική κατασκευή οροφής με χωνευτή θέση κινητού υφασμάτινου πετάσματος.</t>
  </si>
  <si>
    <t>Χ3- ΕΚ3</t>
  </si>
  <si>
    <t>Ειδική κατασκευή σύνθεσης βάθρου και πλάτης με εφαρμογή κεραμικών πλακιδίων.</t>
  </si>
  <si>
    <t>Χ3- ΕΚ5</t>
  </si>
  <si>
    <t>Ειδική κατασκευή θέσης οπίσθιας προβολής και θέσεων κρυφών προβολών.</t>
  </si>
  <si>
    <t>Χ3- ΕΚ6</t>
  </si>
  <si>
    <t>Ειδική κατασκευή παρουσίασης φωτογραφικού υλικού με πάγκο έδρασης και αυτόφωτη βάση έκθεσης.</t>
  </si>
  <si>
    <t>Χ4- ΕΚ3</t>
  </si>
  <si>
    <t>Ειδική κατασκευή πάγκου ως κονσόλα ήχου.</t>
  </si>
  <si>
    <t>Χ4- ΕΚ5</t>
  </si>
  <si>
    <t>Ειδική κατασκευή με διαμόρφωση βαθμίδων ως κερκίδα και χώρο αποθήκευσης.</t>
  </si>
  <si>
    <t>Χ4- ΕΚ6</t>
  </si>
  <si>
    <t>Ειδική κατασκευή τεθλασμένης επιφάνειας με τη μορφή ανάκλινδρου και ενσωματωμένη πολυμεσική εφαρμογή.</t>
  </si>
  <si>
    <t>Χ4- ΕΚ7</t>
  </si>
  <si>
    <t>Ειδική κατασκευή θέσεων έκθεσης δίσκων βινυλίου σε επάλληλες επιφάνειες μεταλλικού κανάβου.</t>
  </si>
  <si>
    <t>Χ2.ΕΠ1.02</t>
  </si>
  <si>
    <t>Χ3.ΕΠ1.01</t>
  </si>
  <si>
    <t>Χ2.ΕΠ2.01</t>
  </si>
  <si>
    <t>Κατασκευές από μοριοσανίδα MDF 16mm, ως επιφάνειες με σύστημα αφαίρεσης.</t>
  </si>
  <si>
    <t>Χ2.ΕΠ2.02</t>
  </si>
  <si>
    <t>Χ2.ΕΠ2.03</t>
  </si>
  <si>
    <t>Χ2.ΕΠ2.04</t>
  </si>
  <si>
    <t>Χ2.ΕΠ2.05</t>
  </si>
  <si>
    <t>Χ2.ΕΠ2.06</t>
  </si>
  <si>
    <t>Χ2.ΕΠ2.07</t>
  </si>
  <si>
    <t>Χ2.ΕΠ2.08</t>
  </si>
  <si>
    <t>Χ2.ΕΠ2.09</t>
  </si>
  <si>
    <t>Χ2.ΕΠ2.10</t>
  </si>
  <si>
    <t>Χ2.ΕΠ2.11</t>
  </si>
  <si>
    <t>Χ2.ΕΠ2.12</t>
  </si>
  <si>
    <t>Χ2.ΕΠ2.13</t>
  </si>
  <si>
    <t>Χ2.ΕΠ2.14</t>
  </si>
  <si>
    <t>Χ2.ΕΠ2.15</t>
  </si>
  <si>
    <t>Χ2.ΕΠ2.16</t>
  </si>
  <si>
    <t>Χ3.ΕΠ2.01</t>
  </si>
  <si>
    <t>Χ3.ΕΠ2.02</t>
  </si>
  <si>
    <t>Χ3.ΕΠ2.03</t>
  </si>
  <si>
    <t>Χ3.ΕΠ2.04</t>
  </si>
  <si>
    <t>Χ3.ΕΠ2.05</t>
  </si>
  <si>
    <t>Χ3.ΕΠ2.06</t>
  </si>
  <si>
    <t>Χ4.ΕΠ2.01</t>
  </si>
  <si>
    <t>Κατασκευές από μοριοσανίδα MDF 16mm, ως επιφάνειες.</t>
  </si>
  <si>
    <t>Χ4.ΕΠ2.02</t>
  </si>
  <si>
    <t>Χ2.Β1.01</t>
  </si>
  <si>
    <t>Επιφάνειες διαμόρφωσης θέσεων έκθεσης και διατήρησης απόστασης.</t>
  </si>
  <si>
    <t>Χ2.Β1.02</t>
  </si>
  <si>
    <t>Χ2.Β1.03</t>
  </si>
  <si>
    <t>Χ3.Β1.01</t>
  </si>
  <si>
    <t>Χ2.Β2.01</t>
  </si>
  <si>
    <t>Βάσεις - Βάθρα από ξυλεία MDF, με επένδυση κατά περίπτωση</t>
  </si>
  <si>
    <t>τμχ.</t>
  </si>
  <si>
    <t>Χ2.Β2.02</t>
  </si>
  <si>
    <t>Χ2.Β2.03</t>
  </si>
  <si>
    <t>Χ2.Β2.04</t>
  </si>
  <si>
    <t>Χ2.Β2.05</t>
  </si>
  <si>
    <t>Χ2.ΠΡ2.01-Β2.01</t>
  </si>
  <si>
    <t>Χ3.Β2.01</t>
  </si>
  <si>
    <t>Χ3.Β2.02</t>
  </si>
  <si>
    <t>Χ3.Β2.03</t>
  </si>
  <si>
    <t>Χ3.Β2.04</t>
  </si>
  <si>
    <t>Χ2-ΠΡ1.01</t>
  </si>
  <si>
    <t>Επιδαπέδια προθήκη με βάση, κρυστάλλινο κώδωνα και φωτιζόμενη επιφάνεια έκθεσης</t>
  </si>
  <si>
    <t>Χ2-ΠΡ1.02</t>
  </si>
  <si>
    <t>Χ2-ΠΡ1.03</t>
  </si>
  <si>
    <t>Χ2-ΠΡ1.04</t>
  </si>
  <si>
    <t>Χ2-ΠΡ1.05</t>
  </si>
  <si>
    <t>Χ2-ΠΡ1.06</t>
  </si>
  <si>
    <t>Χ4-ΠΡ1.01</t>
  </si>
  <si>
    <t>Χ4-ΠΡ1.02</t>
  </si>
  <si>
    <t>Χ2-ΠΡ3</t>
  </si>
  <si>
    <t>Επιτοίχια χωνευτή προθήκη με ανοιγόμενη κρυστάλλινη πρόσοψη και εσωτερικό σύστημα φωτισμού.</t>
  </si>
  <si>
    <t>Χ1.ΕΠ1.01</t>
  </si>
  <si>
    <t>Προμήθεια αυτοφερόμενων κατασκευών από μεταλλικό σκελετό και επένδυση γυψοσανίσας.</t>
  </si>
  <si>
    <t>Χ2.ΕΠ1.01</t>
  </si>
  <si>
    <t>Χ2.ΕΠ1.03</t>
  </si>
  <si>
    <t>Χ2.ΕΠ1.04</t>
  </si>
  <si>
    <t>Χ4.ΕΠ1.01</t>
  </si>
  <si>
    <t>Χ4.ΕΠ1.02</t>
  </si>
  <si>
    <t>ΚΟΣΤΟΣ ΠΡΟΜΗΘΕΙΑΣ</t>
  </si>
  <si>
    <t>ΦΠΑ 24%</t>
  </si>
  <si>
    <t>ΣΥΝΟΛΙΚΟ ΚΟΣΤΟΣ</t>
  </si>
  <si>
    <t>…../…../2020</t>
  </si>
  <si>
    <t>Ο ΠΡΟΣΦΕΡΩΝ</t>
  </si>
  <si>
    <t>ΠΙΝΑΚΑΣ ΟΙΚΟΝΟΜΙΚΗΣ ΠΡΟΣΦΟΡΑΣ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</si>
</sst>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/>
    <xf numFmtId="4" fontId="3" fillId="0" borderId="6" xfId="0" applyNumberFormat="1" applyFont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3" fillId="2" borderId="4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>
      <selection activeCell="A2" sqref="A2:C2"/>
    </sheetView>
  </sheetViews>
  <sheetFormatPr defaultRowHeight="15"/>
  <cols>
    <col min="1" max="1" width="4.85546875" customWidth="1"/>
    <col min="2" max="2" width="7.85546875" customWidth="1"/>
    <col min="3" max="3" width="22" customWidth="1"/>
    <col min="4" max="4" width="7.28515625" customWidth="1"/>
  </cols>
  <sheetData>
    <row r="1" spans="1:9" ht="72.599999999999994" customHeight="1">
      <c r="A1" s="38" t="s">
        <v>0</v>
      </c>
      <c r="B1" s="39"/>
      <c r="C1" s="39"/>
      <c r="F1" s="40" t="s">
        <v>1</v>
      </c>
      <c r="G1" s="40"/>
      <c r="H1" s="40"/>
      <c r="I1" s="40"/>
    </row>
    <row r="2" spans="1:9" ht="73.150000000000006" customHeight="1">
      <c r="A2" s="41"/>
      <c r="B2" s="42"/>
      <c r="C2" s="42"/>
      <c r="F2" s="43"/>
      <c r="G2" s="43"/>
      <c r="H2" s="43"/>
      <c r="I2" s="43"/>
    </row>
    <row r="3" spans="1:9">
      <c r="A3" s="44" t="s">
        <v>110</v>
      </c>
      <c r="B3" s="45"/>
      <c r="C3" s="45"/>
      <c r="D3" s="45"/>
      <c r="E3" s="45"/>
      <c r="F3" s="45"/>
      <c r="G3" s="45"/>
      <c r="H3" s="45"/>
      <c r="I3" s="46"/>
    </row>
    <row r="4" spans="1:9">
      <c r="A4" s="47" t="s">
        <v>2</v>
      </c>
      <c r="B4" s="49" t="s">
        <v>3</v>
      </c>
      <c r="C4" s="49" t="s">
        <v>4</v>
      </c>
      <c r="D4" s="49" t="s">
        <v>5</v>
      </c>
      <c r="E4" s="50" t="s">
        <v>6</v>
      </c>
      <c r="F4" s="51" t="s">
        <v>7</v>
      </c>
      <c r="G4" s="51"/>
      <c r="H4" s="51"/>
      <c r="I4" s="51"/>
    </row>
    <row r="5" spans="1:9" ht="36">
      <c r="A5" s="48"/>
      <c r="B5" s="49"/>
      <c r="C5" s="49"/>
      <c r="D5" s="49"/>
      <c r="E5" s="50"/>
      <c r="F5" s="1" t="s">
        <v>8</v>
      </c>
      <c r="G5" s="1" t="s">
        <v>9</v>
      </c>
      <c r="H5" s="1" t="s">
        <v>10</v>
      </c>
      <c r="I5" s="1" t="s">
        <v>11</v>
      </c>
    </row>
    <row r="6" spans="1:9" ht="69" customHeight="1">
      <c r="A6" s="2">
        <v>1</v>
      </c>
      <c r="B6" s="3" t="s">
        <v>12</v>
      </c>
      <c r="C6" s="4" t="s">
        <v>13</v>
      </c>
      <c r="D6" s="5">
        <v>1</v>
      </c>
      <c r="E6" s="6" t="s">
        <v>14</v>
      </c>
      <c r="F6" s="7"/>
      <c r="G6" s="7">
        <f t="shared" ref="G6:G45" si="0">F6*1.24</f>
        <v>0</v>
      </c>
      <c r="H6" s="7">
        <f t="shared" ref="H6:H45" si="1">I6/1.24</f>
        <v>0</v>
      </c>
      <c r="I6" s="8">
        <f t="shared" ref="I6:I19" si="2">D6*G6</f>
        <v>0</v>
      </c>
    </row>
    <row r="7" spans="1:9" ht="49.9" customHeight="1">
      <c r="A7" s="2">
        <v>2</v>
      </c>
      <c r="B7" s="3" t="s">
        <v>15</v>
      </c>
      <c r="C7" s="4" t="s">
        <v>16</v>
      </c>
      <c r="D7" s="5">
        <v>1</v>
      </c>
      <c r="E7" s="6" t="s">
        <v>14</v>
      </c>
      <c r="F7" s="7"/>
      <c r="G7" s="7">
        <f t="shared" si="0"/>
        <v>0</v>
      </c>
      <c r="H7" s="7">
        <f t="shared" si="1"/>
        <v>0</v>
      </c>
      <c r="I7" s="8">
        <f t="shared" si="2"/>
        <v>0</v>
      </c>
    </row>
    <row r="8" spans="1:9" ht="54.6" customHeight="1">
      <c r="A8" s="2">
        <v>3</v>
      </c>
      <c r="B8" s="28" t="s">
        <v>17</v>
      </c>
      <c r="C8" s="10" t="s">
        <v>18</v>
      </c>
      <c r="D8" s="11">
        <v>20</v>
      </c>
      <c r="E8" s="12" t="s">
        <v>19</v>
      </c>
      <c r="F8" s="13"/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1:9" ht="63" customHeight="1">
      <c r="A9" s="2">
        <v>4</v>
      </c>
      <c r="B9" s="3" t="s">
        <v>20</v>
      </c>
      <c r="C9" s="4" t="s">
        <v>21</v>
      </c>
      <c r="D9" s="5">
        <v>1</v>
      </c>
      <c r="E9" s="6" t="s">
        <v>14</v>
      </c>
      <c r="F9" s="7"/>
      <c r="G9" s="7">
        <f t="shared" si="0"/>
        <v>0</v>
      </c>
      <c r="H9" s="7">
        <f t="shared" si="1"/>
        <v>0</v>
      </c>
      <c r="I9" s="8">
        <f t="shared" si="2"/>
        <v>0</v>
      </c>
    </row>
    <row r="10" spans="1:9" ht="67.900000000000006" customHeight="1">
      <c r="A10" s="2">
        <v>5</v>
      </c>
      <c r="B10" s="3" t="s">
        <v>22</v>
      </c>
      <c r="C10" s="4" t="s">
        <v>23</v>
      </c>
      <c r="D10" s="5">
        <v>1</v>
      </c>
      <c r="E10" s="6" t="s">
        <v>14</v>
      </c>
      <c r="F10" s="7"/>
      <c r="G10" s="7">
        <f>F10*1.24</f>
        <v>0</v>
      </c>
      <c r="H10" s="7">
        <f>I10/1.24</f>
        <v>0</v>
      </c>
      <c r="I10" s="8">
        <f>D10*G10</f>
        <v>0</v>
      </c>
    </row>
    <row r="11" spans="1:9" ht="89.45" customHeight="1">
      <c r="A11" s="2">
        <v>6</v>
      </c>
      <c r="B11" s="3" t="s">
        <v>24</v>
      </c>
      <c r="C11" s="4" t="s">
        <v>25</v>
      </c>
      <c r="D11" s="5">
        <v>70</v>
      </c>
      <c r="E11" s="12" t="s">
        <v>19</v>
      </c>
      <c r="F11" s="7"/>
      <c r="G11" s="7">
        <f>F11*1.24</f>
        <v>0</v>
      </c>
      <c r="H11" s="7">
        <f>I11/1.24</f>
        <v>0</v>
      </c>
      <c r="I11" s="8">
        <f>D11*G11</f>
        <v>0</v>
      </c>
    </row>
    <row r="12" spans="1:9" ht="78" customHeight="1">
      <c r="A12" s="2">
        <v>7</v>
      </c>
      <c r="B12" s="9" t="s">
        <v>26</v>
      </c>
      <c r="C12" s="15" t="s">
        <v>27</v>
      </c>
      <c r="D12" s="16">
        <v>5</v>
      </c>
      <c r="E12" s="17" t="s">
        <v>19</v>
      </c>
      <c r="F12" s="13"/>
      <c r="G12" s="13">
        <f t="shared" si="0"/>
        <v>0</v>
      </c>
      <c r="H12" s="13">
        <f t="shared" si="1"/>
        <v>0</v>
      </c>
      <c r="I12" s="14">
        <f t="shared" si="2"/>
        <v>0</v>
      </c>
    </row>
    <row r="13" spans="1:9" ht="66" customHeight="1">
      <c r="A13" s="2">
        <v>8</v>
      </c>
      <c r="B13" s="18" t="s">
        <v>28</v>
      </c>
      <c r="C13" s="19" t="s">
        <v>29</v>
      </c>
      <c r="D13" s="20">
        <v>1</v>
      </c>
      <c r="E13" s="21" t="s">
        <v>14</v>
      </c>
      <c r="F13" s="7"/>
      <c r="G13" s="7">
        <f t="shared" si="0"/>
        <v>0</v>
      </c>
      <c r="H13" s="7">
        <f t="shared" si="1"/>
        <v>0</v>
      </c>
      <c r="I13" s="8">
        <f t="shared" si="2"/>
        <v>0</v>
      </c>
    </row>
    <row r="14" spans="1:9" ht="62.45" customHeight="1">
      <c r="A14" s="2">
        <v>9</v>
      </c>
      <c r="B14" s="18" t="s">
        <v>30</v>
      </c>
      <c r="C14" s="19" t="s">
        <v>31</v>
      </c>
      <c r="D14" s="20">
        <v>1</v>
      </c>
      <c r="E14" s="21" t="s">
        <v>14</v>
      </c>
      <c r="F14" s="7"/>
      <c r="G14" s="7">
        <f t="shared" si="0"/>
        <v>0</v>
      </c>
      <c r="H14" s="7">
        <f t="shared" si="1"/>
        <v>0</v>
      </c>
      <c r="I14" s="8">
        <f t="shared" si="2"/>
        <v>0</v>
      </c>
    </row>
    <row r="15" spans="1:9" ht="79.900000000000006" customHeight="1">
      <c r="A15" s="2">
        <v>10</v>
      </c>
      <c r="B15" s="18" t="s">
        <v>32</v>
      </c>
      <c r="C15" s="19" t="s">
        <v>33</v>
      </c>
      <c r="D15" s="20">
        <v>3</v>
      </c>
      <c r="E15" s="21" t="s">
        <v>14</v>
      </c>
      <c r="F15" s="13"/>
      <c r="G15" s="7">
        <f t="shared" si="0"/>
        <v>0</v>
      </c>
      <c r="H15" s="7">
        <f t="shared" si="1"/>
        <v>0</v>
      </c>
      <c r="I15" s="8">
        <f t="shared" si="2"/>
        <v>0</v>
      </c>
    </row>
    <row r="16" spans="1:9" ht="24">
      <c r="A16" s="2">
        <v>11</v>
      </c>
      <c r="B16" s="18" t="s">
        <v>34</v>
      </c>
      <c r="C16" s="19" t="s">
        <v>35</v>
      </c>
      <c r="D16" s="20">
        <v>1</v>
      </c>
      <c r="E16" s="21" t="s">
        <v>14</v>
      </c>
      <c r="F16" s="7"/>
      <c r="G16" s="7">
        <f t="shared" si="0"/>
        <v>0</v>
      </c>
      <c r="H16" s="7">
        <f t="shared" si="1"/>
        <v>0</v>
      </c>
      <c r="I16" s="8">
        <f t="shared" si="2"/>
        <v>0</v>
      </c>
    </row>
    <row r="17" spans="1:9" ht="71.45" customHeight="1">
      <c r="A17" s="2">
        <v>12</v>
      </c>
      <c r="B17" s="18" t="s">
        <v>36</v>
      </c>
      <c r="C17" s="22" t="s">
        <v>37</v>
      </c>
      <c r="D17" s="20">
        <v>1</v>
      </c>
      <c r="E17" s="21" t="s">
        <v>14</v>
      </c>
      <c r="F17" s="13"/>
      <c r="G17" s="7">
        <f>F17*1.24</f>
        <v>0</v>
      </c>
      <c r="H17" s="7">
        <f>I17/1.24</f>
        <v>0</v>
      </c>
      <c r="I17" s="14">
        <f>D17*G17</f>
        <v>0</v>
      </c>
    </row>
    <row r="18" spans="1:9" ht="91.15" customHeight="1">
      <c r="A18" s="2">
        <v>13</v>
      </c>
      <c r="B18" s="18" t="s">
        <v>38</v>
      </c>
      <c r="C18" s="19" t="s">
        <v>39</v>
      </c>
      <c r="D18" s="20">
        <v>3</v>
      </c>
      <c r="E18" s="21" t="s">
        <v>14</v>
      </c>
      <c r="F18" s="7"/>
      <c r="G18" s="7">
        <f t="shared" ref="G18" si="3">F18*1.24</f>
        <v>0</v>
      </c>
      <c r="H18" s="7">
        <f t="shared" ref="H18" si="4">I18/1.24</f>
        <v>0</v>
      </c>
      <c r="I18" s="8">
        <f t="shared" ref="I18" si="5">D18*G18</f>
        <v>0</v>
      </c>
    </row>
    <row r="19" spans="1:9" ht="73.900000000000006" customHeight="1">
      <c r="A19" s="2">
        <v>14</v>
      </c>
      <c r="B19" s="3" t="s">
        <v>40</v>
      </c>
      <c r="C19" s="19" t="s">
        <v>41</v>
      </c>
      <c r="D19" s="20">
        <v>1</v>
      </c>
      <c r="E19" s="21" t="s">
        <v>14</v>
      </c>
      <c r="F19" s="7"/>
      <c r="G19" s="7">
        <f t="shared" si="0"/>
        <v>0</v>
      </c>
      <c r="H19" s="7">
        <f t="shared" si="1"/>
        <v>0</v>
      </c>
      <c r="I19" s="8">
        <f t="shared" si="2"/>
        <v>0</v>
      </c>
    </row>
    <row r="20" spans="1:9">
      <c r="A20" s="2">
        <v>15</v>
      </c>
      <c r="B20" s="17" t="s">
        <v>42</v>
      </c>
      <c r="C20" s="30"/>
      <c r="D20" s="2">
        <v>7.5</v>
      </c>
      <c r="E20" s="17" t="s">
        <v>19</v>
      </c>
      <c r="F20" s="13"/>
      <c r="G20" s="13">
        <f t="shared" si="0"/>
        <v>0</v>
      </c>
      <c r="H20" s="13">
        <f t="shared" si="1"/>
        <v>0</v>
      </c>
      <c r="I20" s="14">
        <f>D20*G20</f>
        <v>0</v>
      </c>
    </row>
    <row r="21" spans="1:9">
      <c r="A21" s="2">
        <v>16</v>
      </c>
      <c r="B21" s="17" t="s">
        <v>43</v>
      </c>
      <c r="C21" s="30"/>
      <c r="D21" s="2">
        <v>13</v>
      </c>
      <c r="E21" s="17" t="s">
        <v>19</v>
      </c>
      <c r="F21" s="13"/>
      <c r="G21" s="13">
        <f t="shared" si="0"/>
        <v>0</v>
      </c>
      <c r="H21" s="13">
        <f t="shared" si="1"/>
        <v>0</v>
      </c>
      <c r="I21" s="14">
        <f t="shared" ref="I21:I74" si="6">D21*G21</f>
        <v>0</v>
      </c>
    </row>
    <row r="22" spans="1:9">
      <c r="A22" s="2">
        <v>17</v>
      </c>
      <c r="B22" s="17" t="s">
        <v>44</v>
      </c>
      <c r="C22" s="29" t="s">
        <v>45</v>
      </c>
      <c r="D22" s="2">
        <v>7.78</v>
      </c>
      <c r="E22" s="17" t="s">
        <v>19</v>
      </c>
      <c r="F22" s="13"/>
      <c r="G22" s="13">
        <f t="shared" si="0"/>
        <v>0</v>
      </c>
      <c r="H22" s="13">
        <f t="shared" si="1"/>
        <v>0</v>
      </c>
      <c r="I22" s="14">
        <f t="shared" si="6"/>
        <v>0</v>
      </c>
    </row>
    <row r="23" spans="1:9">
      <c r="A23" s="2">
        <v>18</v>
      </c>
      <c r="B23" s="17" t="s">
        <v>46</v>
      </c>
      <c r="C23" s="30"/>
      <c r="D23" s="2">
        <v>8.16</v>
      </c>
      <c r="E23" s="17" t="s">
        <v>19</v>
      </c>
      <c r="F23" s="13"/>
      <c r="G23" s="13">
        <f t="shared" si="0"/>
        <v>0</v>
      </c>
      <c r="H23" s="13">
        <f t="shared" si="1"/>
        <v>0</v>
      </c>
      <c r="I23" s="14">
        <f t="shared" si="6"/>
        <v>0</v>
      </c>
    </row>
    <row r="24" spans="1:9">
      <c r="A24" s="2">
        <v>19</v>
      </c>
      <c r="B24" s="17" t="s">
        <v>47</v>
      </c>
      <c r="C24" s="30"/>
      <c r="D24" s="2">
        <v>3.83</v>
      </c>
      <c r="E24" s="17" t="s">
        <v>19</v>
      </c>
      <c r="F24" s="13"/>
      <c r="G24" s="13">
        <f t="shared" si="0"/>
        <v>0</v>
      </c>
      <c r="H24" s="13">
        <f t="shared" si="1"/>
        <v>0</v>
      </c>
      <c r="I24" s="14">
        <f t="shared" si="6"/>
        <v>0</v>
      </c>
    </row>
    <row r="25" spans="1:9">
      <c r="A25" s="2">
        <v>20</v>
      </c>
      <c r="B25" s="17" t="s">
        <v>48</v>
      </c>
      <c r="C25" s="30"/>
      <c r="D25" s="2">
        <v>2.2599999999999998</v>
      </c>
      <c r="E25" s="17" t="s">
        <v>19</v>
      </c>
      <c r="F25" s="13"/>
      <c r="G25" s="13">
        <f t="shared" si="0"/>
        <v>0</v>
      </c>
      <c r="H25" s="13">
        <f t="shared" si="1"/>
        <v>0</v>
      </c>
      <c r="I25" s="14">
        <f t="shared" si="6"/>
        <v>0</v>
      </c>
    </row>
    <row r="26" spans="1:9">
      <c r="A26" s="2">
        <v>21</v>
      </c>
      <c r="B26" s="17" t="s">
        <v>49</v>
      </c>
      <c r="C26" s="30"/>
      <c r="D26" s="2">
        <v>5.52</v>
      </c>
      <c r="E26" s="17" t="s">
        <v>19</v>
      </c>
      <c r="F26" s="13"/>
      <c r="G26" s="13">
        <f t="shared" si="0"/>
        <v>0</v>
      </c>
      <c r="H26" s="13">
        <f t="shared" si="1"/>
        <v>0</v>
      </c>
      <c r="I26" s="14">
        <f t="shared" si="6"/>
        <v>0</v>
      </c>
    </row>
    <row r="27" spans="1:9">
      <c r="A27" s="2">
        <v>22</v>
      </c>
      <c r="B27" s="17" t="s">
        <v>50</v>
      </c>
      <c r="C27" s="30"/>
      <c r="D27" s="2">
        <v>10.119999999999999</v>
      </c>
      <c r="E27" s="17" t="s">
        <v>19</v>
      </c>
      <c r="F27" s="13"/>
      <c r="G27" s="13">
        <f t="shared" si="0"/>
        <v>0</v>
      </c>
      <c r="H27" s="13">
        <f t="shared" si="1"/>
        <v>0</v>
      </c>
      <c r="I27" s="14">
        <f t="shared" si="6"/>
        <v>0</v>
      </c>
    </row>
    <row r="28" spans="1:9">
      <c r="A28" s="2">
        <v>23</v>
      </c>
      <c r="B28" s="17" t="s">
        <v>51</v>
      </c>
      <c r="C28" s="30"/>
      <c r="D28" s="2">
        <v>5.52</v>
      </c>
      <c r="E28" s="17" t="s">
        <v>19</v>
      </c>
      <c r="F28" s="13"/>
      <c r="G28" s="13">
        <f t="shared" si="0"/>
        <v>0</v>
      </c>
      <c r="H28" s="13">
        <f t="shared" si="1"/>
        <v>0</v>
      </c>
      <c r="I28" s="14">
        <f t="shared" si="6"/>
        <v>0</v>
      </c>
    </row>
    <row r="29" spans="1:9">
      <c r="A29" s="2">
        <v>24</v>
      </c>
      <c r="B29" s="17" t="s">
        <v>52</v>
      </c>
      <c r="C29" s="30"/>
      <c r="D29" s="2">
        <v>11.44</v>
      </c>
      <c r="E29" s="17" t="s">
        <v>19</v>
      </c>
      <c r="F29" s="13"/>
      <c r="G29" s="13">
        <f t="shared" si="0"/>
        <v>0</v>
      </c>
      <c r="H29" s="13">
        <f t="shared" si="1"/>
        <v>0</v>
      </c>
      <c r="I29" s="14">
        <f t="shared" si="6"/>
        <v>0</v>
      </c>
    </row>
    <row r="30" spans="1:9">
      <c r="A30" s="2">
        <v>25</v>
      </c>
      <c r="B30" s="17" t="s">
        <v>53</v>
      </c>
      <c r="C30" s="30"/>
      <c r="D30" s="2">
        <v>8.7100000000000009</v>
      </c>
      <c r="E30" s="17" t="s">
        <v>19</v>
      </c>
      <c r="F30" s="13"/>
      <c r="G30" s="13">
        <f t="shared" si="0"/>
        <v>0</v>
      </c>
      <c r="H30" s="13">
        <f t="shared" si="1"/>
        <v>0</v>
      </c>
      <c r="I30" s="14">
        <f t="shared" si="6"/>
        <v>0</v>
      </c>
    </row>
    <row r="31" spans="1:9">
      <c r="A31" s="2">
        <v>26</v>
      </c>
      <c r="B31" s="17" t="s">
        <v>54</v>
      </c>
      <c r="C31" s="30"/>
      <c r="D31" s="2">
        <v>10.14</v>
      </c>
      <c r="E31" s="17" t="s">
        <v>19</v>
      </c>
      <c r="F31" s="13"/>
      <c r="G31" s="13">
        <f t="shared" si="0"/>
        <v>0</v>
      </c>
      <c r="H31" s="13">
        <f t="shared" si="1"/>
        <v>0</v>
      </c>
      <c r="I31" s="14">
        <f t="shared" si="6"/>
        <v>0</v>
      </c>
    </row>
    <row r="32" spans="1:9">
      <c r="A32" s="2">
        <v>27</v>
      </c>
      <c r="B32" s="17" t="s">
        <v>55</v>
      </c>
      <c r="C32" s="30"/>
      <c r="D32" s="2">
        <v>4.8099999999999996</v>
      </c>
      <c r="E32" s="17" t="s">
        <v>19</v>
      </c>
      <c r="F32" s="13"/>
      <c r="G32" s="13">
        <f t="shared" si="0"/>
        <v>0</v>
      </c>
      <c r="H32" s="13">
        <f t="shared" si="1"/>
        <v>0</v>
      </c>
      <c r="I32" s="14">
        <f t="shared" si="6"/>
        <v>0</v>
      </c>
    </row>
    <row r="33" spans="1:9">
      <c r="A33" s="2">
        <v>28</v>
      </c>
      <c r="B33" s="17" t="s">
        <v>56</v>
      </c>
      <c r="C33" s="30"/>
      <c r="D33" s="2">
        <v>3.91</v>
      </c>
      <c r="E33" s="17" t="s">
        <v>19</v>
      </c>
      <c r="F33" s="13"/>
      <c r="G33" s="13">
        <f t="shared" si="0"/>
        <v>0</v>
      </c>
      <c r="H33" s="13">
        <f t="shared" si="1"/>
        <v>0</v>
      </c>
      <c r="I33" s="14">
        <f t="shared" si="6"/>
        <v>0</v>
      </c>
    </row>
    <row r="34" spans="1:9">
      <c r="A34" s="2">
        <v>29</v>
      </c>
      <c r="B34" s="17" t="s">
        <v>57</v>
      </c>
      <c r="C34" s="30"/>
      <c r="D34" s="2">
        <v>5.98</v>
      </c>
      <c r="E34" s="17" t="s">
        <v>19</v>
      </c>
      <c r="F34" s="13"/>
      <c r="G34" s="13">
        <f t="shared" si="0"/>
        <v>0</v>
      </c>
      <c r="H34" s="13">
        <f t="shared" si="1"/>
        <v>0</v>
      </c>
      <c r="I34" s="14">
        <f t="shared" si="6"/>
        <v>0</v>
      </c>
    </row>
    <row r="35" spans="1:9">
      <c r="A35" s="2">
        <v>30</v>
      </c>
      <c r="B35" s="17" t="s">
        <v>58</v>
      </c>
      <c r="C35" s="30"/>
      <c r="D35" s="2">
        <v>1.3</v>
      </c>
      <c r="E35" s="17" t="s">
        <v>19</v>
      </c>
      <c r="F35" s="13"/>
      <c r="G35" s="13">
        <f t="shared" si="0"/>
        <v>0</v>
      </c>
      <c r="H35" s="13">
        <f t="shared" si="1"/>
        <v>0</v>
      </c>
      <c r="I35" s="14">
        <f t="shared" si="6"/>
        <v>0</v>
      </c>
    </row>
    <row r="36" spans="1:9">
      <c r="A36" s="2">
        <v>31</v>
      </c>
      <c r="B36" s="17" t="s">
        <v>59</v>
      </c>
      <c r="C36" s="30"/>
      <c r="D36" s="2">
        <v>8.5</v>
      </c>
      <c r="E36" s="17" t="s">
        <v>19</v>
      </c>
      <c r="F36" s="13"/>
      <c r="G36" s="13">
        <f t="shared" si="0"/>
        <v>0</v>
      </c>
      <c r="H36" s="13">
        <f t="shared" si="1"/>
        <v>0</v>
      </c>
      <c r="I36" s="14">
        <f t="shared" si="6"/>
        <v>0</v>
      </c>
    </row>
    <row r="37" spans="1:9">
      <c r="A37" s="2">
        <v>32</v>
      </c>
      <c r="B37" s="17" t="s">
        <v>60</v>
      </c>
      <c r="C37" s="31"/>
      <c r="D37" s="2">
        <v>10</v>
      </c>
      <c r="E37" s="17" t="s">
        <v>19</v>
      </c>
      <c r="F37" s="13"/>
      <c r="G37" s="13">
        <f t="shared" si="0"/>
        <v>0</v>
      </c>
      <c r="H37" s="13">
        <f t="shared" si="1"/>
        <v>0</v>
      </c>
      <c r="I37" s="14">
        <f t="shared" si="6"/>
        <v>0</v>
      </c>
    </row>
    <row r="38" spans="1:9">
      <c r="A38" s="2">
        <v>33</v>
      </c>
      <c r="B38" s="17" t="s">
        <v>61</v>
      </c>
      <c r="C38" s="29" t="s">
        <v>45</v>
      </c>
      <c r="D38" s="2">
        <v>8.84</v>
      </c>
      <c r="E38" s="17" t="s">
        <v>19</v>
      </c>
      <c r="F38" s="13"/>
      <c r="G38" s="13">
        <f t="shared" si="0"/>
        <v>0</v>
      </c>
      <c r="H38" s="13">
        <f t="shared" si="1"/>
        <v>0</v>
      </c>
      <c r="I38" s="14">
        <f t="shared" si="6"/>
        <v>0</v>
      </c>
    </row>
    <row r="39" spans="1:9">
      <c r="A39" s="2">
        <v>34</v>
      </c>
      <c r="B39" s="17" t="s">
        <v>62</v>
      </c>
      <c r="C39" s="30"/>
      <c r="D39" s="2">
        <v>4.29</v>
      </c>
      <c r="E39" s="17" t="s">
        <v>19</v>
      </c>
      <c r="F39" s="13"/>
      <c r="G39" s="13">
        <f t="shared" si="0"/>
        <v>0</v>
      </c>
      <c r="H39" s="13">
        <f t="shared" si="1"/>
        <v>0</v>
      </c>
      <c r="I39" s="14">
        <f t="shared" si="6"/>
        <v>0</v>
      </c>
    </row>
    <row r="40" spans="1:9">
      <c r="A40" s="2">
        <v>35</v>
      </c>
      <c r="B40" s="17" t="s">
        <v>63</v>
      </c>
      <c r="C40" s="30"/>
      <c r="D40" s="2">
        <v>10.79</v>
      </c>
      <c r="E40" s="17" t="s">
        <v>19</v>
      </c>
      <c r="F40" s="13"/>
      <c r="G40" s="13">
        <f t="shared" si="0"/>
        <v>0</v>
      </c>
      <c r="H40" s="13">
        <f t="shared" si="1"/>
        <v>0</v>
      </c>
      <c r="I40" s="14">
        <f t="shared" si="6"/>
        <v>0</v>
      </c>
    </row>
    <row r="41" spans="1:9">
      <c r="A41" s="2">
        <v>36</v>
      </c>
      <c r="B41" s="17" t="s">
        <v>64</v>
      </c>
      <c r="C41" s="30"/>
      <c r="D41" s="2">
        <v>12.09</v>
      </c>
      <c r="E41" s="17" t="s">
        <v>19</v>
      </c>
      <c r="F41" s="13"/>
      <c r="G41" s="13">
        <f t="shared" si="0"/>
        <v>0</v>
      </c>
      <c r="H41" s="13">
        <f t="shared" si="1"/>
        <v>0</v>
      </c>
      <c r="I41" s="14">
        <f t="shared" si="6"/>
        <v>0</v>
      </c>
    </row>
    <row r="42" spans="1:9">
      <c r="A42" s="2">
        <v>37</v>
      </c>
      <c r="B42" s="17" t="s">
        <v>65</v>
      </c>
      <c r="C42" s="30"/>
      <c r="D42" s="2">
        <v>9.6199999999999992</v>
      </c>
      <c r="E42" s="17" t="s">
        <v>19</v>
      </c>
      <c r="F42" s="13"/>
      <c r="G42" s="13">
        <f t="shared" si="0"/>
        <v>0</v>
      </c>
      <c r="H42" s="13">
        <f t="shared" si="1"/>
        <v>0</v>
      </c>
      <c r="I42" s="14">
        <f t="shared" si="6"/>
        <v>0</v>
      </c>
    </row>
    <row r="43" spans="1:9">
      <c r="A43" s="2">
        <v>38</v>
      </c>
      <c r="B43" s="17" t="s">
        <v>66</v>
      </c>
      <c r="C43" s="31"/>
      <c r="D43" s="2">
        <v>15.08</v>
      </c>
      <c r="E43" s="17" t="s">
        <v>19</v>
      </c>
      <c r="F43" s="13"/>
      <c r="G43" s="13">
        <f t="shared" si="0"/>
        <v>0</v>
      </c>
      <c r="H43" s="13">
        <f t="shared" si="1"/>
        <v>0</v>
      </c>
      <c r="I43" s="14">
        <f t="shared" si="6"/>
        <v>0</v>
      </c>
    </row>
    <row r="44" spans="1:9">
      <c r="A44" s="2">
        <v>39</v>
      </c>
      <c r="B44" s="17" t="s">
        <v>67</v>
      </c>
      <c r="C44" s="29" t="s">
        <v>68</v>
      </c>
      <c r="D44" s="2">
        <v>3.9</v>
      </c>
      <c r="E44" s="17" t="s">
        <v>19</v>
      </c>
      <c r="F44" s="13"/>
      <c r="G44" s="13">
        <f t="shared" si="0"/>
        <v>0</v>
      </c>
      <c r="H44" s="13">
        <f t="shared" si="1"/>
        <v>0</v>
      </c>
      <c r="I44" s="14">
        <f t="shared" si="6"/>
        <v>0</v>
      </c>
    </row>
    <row r="45" spans="1:9">
      <c r="A45" s="2">
        <v>40</v>
      </c>
      <c r="B45" s="17" t="s">
        <v>69</v>
      </c>
      <c r="C45" s="31"/>
      <c r="D45" s="2">
        <v>5.87</v>
      </c>
      <c r="E45" s="17" t="s">
        <v>19</v>
      </c>
      <c r="F45" s="13"/>
      <c r="G45" s="13">
        <f t="shared" si="0"/>
        <v>0</v>
      </c>
      <c r="H45" s="13">
        <f t="shared" si="1"/>
        <v>0</v>
      </c>
      <c r="I45" s="14">
        <f t="shared" si="6"/>
        <v>0</v>
      </c>
    </row>
    <row r="46" spans="1:9">
      <c r="A46" s="2">
        <v>41</v>
      </c>
      <c r="B46" s="6" t="s">
        <v>70</v>
      </c>
      <c r="C46" s="29" t="s">
        <v>71</v>
      </c>
      <c r="D46" s="17">
        <v>3</v>
      </c>
      <c r="E46" s="21" t="s">
        <v>19</v>
      </c>
      <c r="F46" s="13"/>
      <c r="G46" s="7">
        <f>F46*1.24</f>
        <v>0</v>
      </c>
      <c r="H46" s="7">
        <f>I46/1.24</f>
        <v>0</v>
      </c>
      <c r="I46" s="14">
        <f t="shared" si="6"/>
        <v>0</v>
      </c>
    </row>
    <row r="47" spans="1:9">
      <c r="A47" s="2">
        <v>42</v>
      </c>
      <c r="B47" s="6" t="s">
        <v>72</v>
      </c>
      <c r="C47" s="30"/>
      <c r="D47" s="17">
        <v>8</v>
      </c>
      <c r="E47" s="21" t="s">
        <v>19</v>
      </c>
      <c r="F47" s="13"/>
      <c r="G47" s="7">
        <f t="shared" ref="G47:G59" si="7">F47*1.24</f>
        <v>0</v>
      </c>
      <c r="H47" s="7">
        <f t="shared" ref="H47:H59" si="8">I47/1.24</f>
        <v>0</v>
      </c>
      <c r="I47" s="14">
        <f t="shared" si="6"/>
        <v>0</v>
      </c>
    </row>
    <row r="48" spans="1:9">
      <c r="A48" s="2">
        <v>43</v>
      </c>
      <c r="B48" s="6" t="s">
        <v>73</v>
      </c>
      <c r="C48" s="30"/>
      <c r="D48" s="17">
        <v>1.5</v>
      </c>
      <c r="E48" s="21" t="s">
        <v>19</v>
      </c>
      <c r="F48" s="13"/>
      <c r="G48" s="7">
        <f t="shared" si="7"/>
        <v>0</v>
      </c>
      <c r="H48" s="7">
        <f t="shared" si="8"/>
        <v>0</v>
      </c>
      <c r="I48" s="14">
        <f t="shared" si="6"/>
        <v>0</v>
      </c>
    </row>
    <row r="49" spans="1:9">
      <c r="A49" s="2">
        <v>44</v>
      </c>
      <c r="B49" s="6" t="s">
        <v>74</v>
      </c>
      <c r="C49" s="30"/>
      <c r="D49" s="17">
        <v>3</v>
      </c>
      <c r="E49" s="21" t="s">
        <v>19</v>
      </c>
      <c r="F49" s="13"/>
      <c r="G49" s="7">
        <f t="shared" si="7"/>
        <v>0</v>
      </c>
      <c r="H49" s="7">
        <f t="shared" si="8"/>
        <v>0</v>
      </c>
      <c r="I49" s="14">
        <f t="shared" si="6"/>
        <v>0</v>
      </c>
    </row>
    <row r="50" spans="1:9">
      <c r="A50" s="2">
        <v>45</v>
      </c>
      <c r="B50" s="21" t="s">
        <v>75</v>
      </c>
      <c r="C50" s="29" t="s">
        <v>76</v>
      </c>
      <c r="D50" s="17">
        <v>1</v>
      </c>
      <c r="E50" s="21" t="s">
        <v>77</v>
      </c>
      <c r="F50" s="7"/>
      <c r="G50" s="7">
        <f t="shared" si="7"/>
        <v>0</v>
      </c>
      <c r="H50" s="7">
        <f t="shared" si="8"/>
        <v>0</v>
      </c>
      <c r="I50" s="14">
        <f t="shared" si="6"/>
        <v>0</v>
      </c>
    </row>
    <row r="51" spans="1:9">
      <c r="A51" s="2">
        <v>46</v>
      </c>
      <c r="B51" s="21" t="s">
        <v>78</v>
      </c>
      <c r="C51" s="30"/>
      <c r="D51" s="17">
        <v>1</v>
      </c>
      <c r="E51" s="21" t="s">
        <v>77</v>
      </c>
      <c r="F51" s="7"/>
      <c r="G51" s="7">
        <f t="shared" si="7"/>
        <v>0</v>
      </c>
      <c r="H51" s="7">
        <f t="shared" si="8"/>
        <v>0</v>
      </c>
      <c r="I51" s="14">
        <f t="shared" si="6"/>
        <v>0</v>
      </c>
    </row>
    <row r="52" spans="1:9">
      <c r="A52" s="2">
        <v>47</v>
      </c>
      <c r="B52" s="21" t="s">
        <v>79</v>
      </c>
      <c r="C52" s="30"/>
      <c r="D52" s="17">
        <v>1</v>
      </c>
      <c r="E52" s="21" t="s">
        <v>77</v>
      </c>
      <c r="F52" s="7"/>
      <c r="G52" s="7">
        <f t="shared" si="7"/>
        <v>0</v>
      </c>
      <c r="H52" s="7">
        <f t="shared" si="8"/>
        <v>0</v>
      </c>
      <c r="I52" s="14">
        <f t="shared" si="6"/>
        <v>0</v>
      </c>
    </row>
    <row r="53" spans="1:9">
      <c r="A53" s="2">
        <v>48</v>
      </c>
      <c r="B53" s="21" t="s">
        <v>80</v>
      </c>
      <c r="C53" s="30"/>
      <c r="D53" s="17">
        <v>1</v>
      </c>
      <c r="E53" s="21" t="s">
        <v>77</v>
      </c>
      <c r="F53" s="7"/>
      <c r="G53" s="7">
        <f t="shared" si="7"/>
        <v>0</v>
      </c>
      <c r="H53" s="7">
        <f t="shared" si="8"/>
        <v>0</v>
      </c>
      <c r="I53" s="14">
        <f t="shared" si="6"/>
        <v>0</v>
      </c>
    </row>
    <row r="54" spans="1:9">
      <c r="A54" s="2">
        <v>49</v>
      </c>
      <c r="B54" s="21" t="s">
        <v>81</v>
      </c>
      <c r="C54" s="30"/>
      <c r="D54" s="17">
        <v>1</v>
      </c>
      <c r="E54" s="21" t="s">
        <v>77</v>
      </c>
      <c r="F54" s="7"/>
      <c r="G54" s="7">
        <f>F54*1.24</f>
        <v>0</v>
      </c>
      <c r="H54" s="7">
        <f>I54/1.24</f>
        <v>0</v>
      </c>
      <c r="I54" s="14">
        <f t="shared" si="6"/>
        <v>0</v>
      </c>
    </row>
    <row r="55" spans="1:9" ht="24">
      <c r="A55" s="2">
        <v>50</v>
      </c>
      <c r="B55" s="23" t="s">
        <v>82</v>
      </c>
      <c r="C55" s="30"/>
      <c r="D55" s="17">
        <v>1</v>
      </c>
      <c r="E55" s="21" t="s">
        <v>77</v>
      </c>
      <c r="F55" s="7"/>
      <c r="G55" s="7">
        <f t="shared" si="7"/>
        <v>0</v>
      </c>
      <c r="H55" s="7">
        <f t="shared" si="8"/>
        <v>0</v>
      </c>
      <c r="I55" s="14">
        <f t="shared" si="6"/>
        <v>0</v>
      </c>
    </row>
    <row r="56" spans="1:9">
      <c r="A56" s="2">
        <v>51</v>
      </c>
      <c r="B56" s="21" t="s">
        <v>83</v>
      </c>
      <c r="C56" s="30"/>
      <c r="D56" s="17">
        <v>1</v>
      </c>
      <c r="E56" s="21" t="s">
        <v>77</v>
      </c>
      <c r="F56" s="7"/>
      <c r="G56" s="7">
        <f t="shared" si="7"/>
        <v>0</v>
      </c>
      <c r="H56" s="7">
        <f t="shared" si="8"/>
        <v>0</v>
      </c>
      <c r="I56" s="14">
        <f t="shared" si="6"/>
        <v>0</v>
      </c>
    </row>
    <row r="57" spans="1:9">
      <c r="A57" s="2">
        <v>52</v>
      </c>
      <c r="B57" s="21" t="s">
        <v>84</v>
      </c>
      <c r="C57" s="30"/>
      <c r="D57" s="17">
        <v>1</v>
      </c>
      <c r="E57" s="21" t="s">
        <v>77</v>
      </c>
      <c r="F57" s="7"/>
      <c r="G57" s="7">
        <f t="shared" si="7"/>
        <v>0</v>
      </c>
      <c r="H57" s="7">
        <f t="shared" si="8"/>
        <v>0</v>
      </c>
      <c r="I57" s="14">
        <f t="shared" si="6"/>
        <v>0</v>
      </c>
    </row>
    <row r="58" spans="1:9">
      <c r="A58" s="2">
        <v>53</v>
      </c>
      <c r="B58" s="21" t="s">
        <v>85</v>
      </c>
      <c r="C58" s="30"/>
      <c r="D58" s="17">
        <v>1</v>
      </c>
      <c r="E58" s="21" t="s">
        <v>77</v>
      </c>
      <c r="F58" s="7"/>
      <c r="G58" s="7">
        <f t="shared" si="7"/>
        <v>0</v>
      </c>
      <c r="H58" s="7">
        <f t="shared" si="8"/>
        <v>0</v>
      </c>
      <c r="I58" s="14">
        <f t="shared" si="6"/>
        <v>0</v>
      </c>
    </row>
    <row r="59" spans="1:9">
      <c r="A59" s="2">
        <v>54</v>
      </c>
      <c r="B59" s="21" t="s">
        <v>86</v>
      </c>
      <c r="C59" s="31"/>
      <c r="D59" s="17">
        <v>1</v>
      </c>
      <c r="E59" s="21" t="s">
        <v>77</v>
      </c>
      <c r="F59" s="7"/>
      <c r="G59" s="7">
        <f t="shared" si="7"/>
        <v>0</v>
      </c>
      <c r="H59" s="7">
        <f t="shared" si="8"/>
        <v>0</v>
      </c>
      <c r="I59" s="14">
        <f t="shared" si="6"/>
        <v>0</v>
      </c>
    </row>
    <row r="60" spans="1:9">
      <c r="A60" s="2">
        <v>55</v>
      </c>
      <c r="B60" s="21" t="s">
        <v>87</v>
      </c>
      <c r="C60" s="29" t="s">
        <v>88</v>
      </c>
      <c r="D60" s="17">
        <v>1</v>
      </c>
      <c r="E60" s="21" t="s">
        <v>77</v>
      </c>
      <c r="F60" s="7"/>
      <c r="G60" s="7">
        <f>F60*1.24</f>
        <v>0</v>
      </c>
      <c r="H60" s="7">
        <f>I60/1.24</f>
        <v>0</v>
      </c>
      <c r="I60" s="8">
        <f t="shared" si="6"/>
        <v>0</v>
      </c>
    </row>
    <row r="61" spans="1:9">
      <c r="A61" s="2">
        <v>56</v>
      </c>
      <c r="B61" s="21" t="s">
        <v>89</v>
      </c>
      <c r="C61" s="30"/>
      <c r="D61" s="17">
        <v>1</v>
      </c>
      <c r="E61" s="21" t="s">
        <v>77</v>
      </c>
      <c r="F61" s="7"/>
      <c r="G61" s="7">
        <f t="shared" ref="G61:G74" si="9">F61*1.24</f>
        <v>0</v>
      </c>
      <c r="H61" s="7">
        <f t="shared" ref="H61:H74" si="10">I61/1.24</f>
        <v>0</v>
      </c>
      <c r="I61" s="8">
        <f t="shared" si="6"/>
        <v>0</v>
      </c>
    </row>
    <row r="62" spans="1:9">
      <c r="A62" s="2">
        <v>57</v>
      </c>
      <c r="B62" s="21" t="s">
        <v>90</v>
      </c>
      <c r="C62" s="30"/>
      <c r="D62" s="17">
        <v>1</v>
      </c>
      <c r="E62" s="21" t="s">
        <v>77</v>
      </c>
      <c r="F62" s="7"/>
      <c r="G62" s="7">
        <f t="shared" si="9"/>
        <v>0</v>
      </c>
      <c r="H62" s="7">
        <f t="shared" si="10"/>
        <v>0</v>
      </c>
      <c r="I62" s="8">
        <f t="shared" si="6"/>
        <v>0</v>
      </c>
    </row>
    <row r="63" spans="1:9">
      <c r="A63" s="2">
        <v>58</v>
      </c>
      <c r="B63" s="21" t="s">
        <v>91</v>
      </c>
      <c r="C63" s="30"/>
      <c r="D63" s="17">
        <v>1</v>
      </c>
      <c r="E63" s="21" t="s">
        <v>77</v>
      </c>
      <c r="F63" s="7"/>
      <c r="G63" s="7">
        <f t="shared" si="9"/>
        <v>0</v>
      </c>
      <c r="H63" s="7">
        <f t="shared" si="10"/>
        <v>0</v>
      </c>
      <c r="I63" s="8">
        <f t="shared" si="6"/>
        <v>0</v>
      </c>
    </row>
    <row r="64" spans="1:9">
      <c r="A64" s="2">
        <v>59</v>
      </c>
      <c r="B64" s="21" t="s">
        <v>92</v>
      </c>
      <c r="C64" s="30"/>
      <c r="D64" s="17">
        <v>1</v>
      </c>
      <c r="E64" s="21" t="s">
        <v>77</v>
      </c>
      <c r="F64" s="7"/>
      <c r="G64" s="7">
        <f t="shared" si="9"/>
        <v>0</v>
      </c>
      <c r="H64" s="7">
        <f t="shared" si="10"/>
        <v>0</v>
      </c>
      <c r="I64" s="8">
        <f t="shared" si="6"/>
        <v>0</v>
      </c>
    </row>
    <row r="65" spans="1:9">
      <c r="A65" s="2">
        <v>60</v>
      </c>
      <c r="B65" s="21" t="s">
        <v>93</v>
      </c>
      <c r="C65" s="30"/>
      <c r="D65" s="17">
        <v>1</v>
      </c>
      <c r="E65" s="21" t="s">
        <v>77</v>
      </c>
      <c r="F65" s="7"/>
      <c r="G65" s="7">
        <f t="shared" si="9"/>
        <v>0</v>
      </c>
      <c r="H65" s="7">
        <f t="shared" si="10"/>
        <v>0</v>
      </c>
      <c r="I65" s="8">
        <f t="shared" si="6"/>
        <v>0</v>
      </c>
    </row>
    <row r="66" spans="1:9">
      <c r="A66" s="2">
        <v>61</v>
      </c>
      <c r="B66" s="21" t="s">
        <v>94</v>
      </c>
      <c r="C66" s="30"/>
      <c r="D66" s="17">
        <v>1</v>
      </c>
      <c r="E66" s="21" t="s">
        <v>77</v>
      </c>
      <c r="F66" s="7"/>
      <c r="G66" s="7">
        <f t="shared" si="9"/>
        <v>0</v>
      </c>
      <c r="H66" s="7">
        <f t="shared" si="10"/>
        <v>0</v>
      </c>
      <c r="I66" s="8">
        <f t="shared" si="6"/>
        <v>0</v>
      </c>
    </row>
    <row r="67" spans="1:9">
      <c r="A67" s="2">
        <v>62</v>
      </c>
      <c r="B67" s="21" t="s">
        <v>95</v>
      </c>
      <c r="C67" s="31"/>
      <c r="D67" s="17">
        <v>1</v>
      </c>
      <c r="E67" s="21" t="s">
        <v>77</v>
      </c>
      <c r="F67" s="7"/>
      <c r="G67" s="7">
        <f t="shared" si="9"/>
        <v>0</v>
      </c>
      <c r="H67" s="7">
        <f t="shared" si="10"/>
        <v>0</v>
      </c>
      <c r="I67" s="8">
        <f t="shared" si="6"/>
        <v>0</v>
      </c>
    </row>
    <row r="68" spans="1:9" ht="72.599999999999994" customHeight="1">
      <c r="A68" s="2">
        <v>63</v>
      </c>
      <c r="B68" s="21" t="s">
        <v>96</v>
      </c>
      <c r="C68" s="24" t="s">
        <v>97</v>
      </c>
      <c r="D68" s="17">
        <v>1</v>
      </c>
      <c r="E68" s="21" t="s">
        <v>77</v>
      </c>
      <c r="F68" s="7"/>
      <c r="G68" s="7">
        <f t="shared" si="9"/>
        <v>0</v>
      </c>
      <c r="H68" s="7">
        <f t="shared" si="10"/>
        <v>0</v>
      </c>
      <c r="I68" s="8">
        <f t="shared" si="6"/>
        <v>0</v>
      </c>
    </row>
    <row r="69" spans="1:9">
      <c r="A69" s="2">
        <v>64</v>
      </c>
      <c r="B69" s="12" t="s">
        <v>98</v>
      </c>
      <c r="C69" s="32" t="s">
        <v>99</v>
      </c>
      <c r="D69" s="2">
        <v>7.99</v>
      </c>
      <c r="E69" s="17" t="s">
        <v>19</v>
      </c>
      <c r="F69" s="13"/>
      <c r="G69" s="13">
        <f t="shared" si="9"/>
        <v>0</v>
      </c>
      <c r="H69" s="13">
        <f t="shared" si="10"/>
        <v>0</v>
      </c>
      <c r="I69" s="14">
        <f t="shared" si="6"/>
        <v>0</v>
      </c>
    </row>
    <row r="70" spans="1:9">
      <c r="A70" s="2">
        <v>65</v>
      </c>
      <c r="B70" s="12" t="s">
        <v>100</v>
      </c>
      <c r="C70" s="33"/>
      <c r="D70" s="2">
        <v>3.46</v>
      </c>
      <c r="E70" s="17" t="s">
        <v>19</v>
      </c>
      <c r="F70" s="13"/>
      <c r="G70" s="13">
        <f t="shared" si="9"/>
        <v>0</v>
      </c>
      <c r="H70" s="13">
        <f t="shared" si="10"/>
        <v>0</v>
      </c>
      <c r="I70" s="14">
        <f t="shared" si="6"/>
        <v>0</v>
      </c>
    </row>
    <row r="71" spans="1:9">
      <c r="A71" s="2">
        <v>66</v>
      </c>
      <c r="B71" s="12" t="s">
        <v>101</v>
      </c>
      <c r="C71" s="33"/>
      <c r="D71" s="2">
        <v>13.1</v>
      </c>
      <c r="E71" s="17" t="s">
        <v>19</v>
      </c>
      <c r="F71" s="13"/>
      <c r="G71" s="13">
        <f t="shared" si="9"/>
        <v>0</v>
      </c>
      <c r="H71" s="13">
        <f t="shared" si="10"/>
        <v>0</v>
      </c>
      <c r="I71" s="14">
        <f t="shared" si="6"/>
        <v>0</v>
      </c>
    </row>
    <row r="72" spans="1:9">
      <c r="A72" s="2">
        <v>67</v>
      </c>
      <c r="B72" s="12" t="s">
        <v>102</v>
      </c>
      <c r="C72" s="33"/>
      <c r="D72" s="2">
        <v>15.6</v>
      </c>
      <c r="E72" s="17" t="s">
        <v>19</v>
      </c>
      <c r="F72" s="13"/>
      <c r="G72" s="13">
        <f t="shared" si="9"/>
        <v>0</v>
      </c>
      <c r="H72" s="13">
        <f t="shared" si="10"/>
        <v>0</v>
      </c>
      <c r="I72" s="14">
        <f t="shared" si="6"/>
        <v>0</v>
      </c>
    </row>
    <row r="73" spans="1:9">
      <c r="A73" s="2">
        <v>68</v>
      </c>
      <c r="B73" s="12" t="s">
        <v>103</v>
      </c>
      <c r="C73" s="33"/>
      <c r="D73" s="2">
        <v>10.4</v>
      </c>
      <c r="E73" s="17" t="s">
        <v>19</v>
      </c>
      <c r="F73" s="13"/>
      <c r="G73" s="13">
        <f t="shared" si="9"/>
        <v>0</v>
      </c>
      <c r="H73" s="13">
        <f t="shared" si="10"/>
        <v>0</v>
      </c>
      <c r="I73" s="14">
        <f t="shared" si="6"/>
        <v>0</v>
      </c>
    </row>
    <row r="74" spans="1:9">
      <c r="A74" s="2">
        <v>69</v>
      </c>
      <c r="B74" s="12" t="s">
        <v>104</v>
      </c>
      <c r="C74" s="34"/>
      <c r="D74" s="2">
        <v>10.95</v>
      </c>
      <c r="E74" s="17" t="s">
        <v>19</v>
      </c>
      <c r="F74" s="13"/>
      <c r="G74" s="13">
        <f t="shared" si="9"/>
        <v>0</v>
      </c>
      <c r="H74" s="13">
        <f t="shared" si="10"/>
        <v>0</v>
      </c>
      <c r="I74" s="14">
        <f t="shared" si="6"/>
        <v>0</v>
      </c>
    </row>
    <row r="75" spans="1:9">
      <c r="A75" s="25"/>
      <c r="B75" s="26"/>
      <c r="C75" s="26"/>
      <c r="D75" s="26"/>
      <c r="E75" s="26"/>
      <c r="F75" s="35" t="s">
        <v>105</v>
      </c>
      <c r="G75" s="36"/>
      <c r="H75" s="37"/>
      <c r="I75" s="27">
        <f>SUM(I6:I74)</f>
        <v>0</v>
      </c>
    </row>
    <row r="76" spans="1:9">
      <c r="A76" s="26"/>
      <c r="B76" s="26"/>
      <c r="C76" s="26"/>
      <c r="D76" s="26"/>
      <c r="E76" s="26"/>
      <c r="F76" s="35" t="s">
        <v>106</v>
      </c>
      <c r="G76" s="36"/>
      <c r="H76" s="37"/>
      <c r="I76" s="27">
        <f>I75*0.024</f>
        <v>0</v>
      </c>
    </row>
    <row r="77" spans="1:9">
      <c r="A77" s="26"/>
      <c r="B77" s="26"/>
      <c r="C77" s="26"/>
      <c r="D77" s="26"/>
      <c r="E77" s="26"/>
      <c r="F77" s="35" t="s">
        <v>107</v>
      </c>
      <c r="G77" s="36"/>
      <c r="H77" s="37"/>
      <c r="I77" s="27">
        <f>I75+I76</f>
        <v>0</v>
      </c>
    </row>
    <row r="81" spans="4:4">
      <c r="D81" t="s">
        <v>108</v>
      </c>
    </row>
    <row r="83" spans="4:4">
      <c r="D83" t="s">
        <v>109</v>
      </c>
    </row>
  </sheetData>
  <mergeCells count="22">
    <mergeCell ref="C46:C49"/>
    <mergeCell ref="A1:C1"/>
    <mergeCell ref="F1:I1"/>
    <mergeCell ref="A2:C2"/>
    <mergeCell ref="F2:I2"/>
    <mergeCell ref="A3:I3"/>
    <mergeCell ref="A4:A5"/>
    <mergeCell ref="B4:B5"/>
    <mergeCell ref="C4:C5"/>
    <mergeCell ref="D4:D5"/>
    <mergeCell ref="E4:E5"/>
    <mergeCell ref="F4:I4"/>
    <mergeCell ref="C20:C21"/>
    <mergeCell ref="C22:C37"/>
    <mergeCell ref="C38:C43"/>
    <mergeCell ref="C44:C45"/>
    <mergeCell ref="C50:C59"/>
    <mergeCell ref="C60:C67"/>
    <mergeCell ref="C69:C74"/>
    <mergeCell ref="F75:H75"/>
    <mergeCell ref="F76:H76"/>
    <mergeCell ref="F77:H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Καρανάσιου</dc:creator>
  <cp:lastModifiedBy>panef</cp:lastModifiedBy>
  <cp:lastPrinted>2020-01-22T07:27:39Z</cp:lastPrinted>
  <dcterms:created xsi:type="dcterms:W3CDTF">2020-01-22T07:23:48Z</dcterms:created>
  <dcterms:modified xsi:type="dcterms:W3CDTF">2020-07-03T07:27:14Z</dcterms:modified>
</cp:coreProperties>
</file>